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d2fc64b747e3d43/Documents/FONDO DE EMPLEADOS FINAGRO_FONDEFIN_2020/FONDEFIN 2020/WEB 2020/"/>
    </mc:Choice>
  </mc:AlternateContent>
  <xr:revisionPtr revIDLastSave="0" documentId="8_{660BFECC-2444-4850-8015-D04E2538B85E}" xr6:coauthVersionLast="45" xr6:coauthVersionMax="45" xr10:uidLastSave="{00000000-0000-0000-0000-000000000000}"/>
  <bookViews>
    <workbookView xWindow="-120" yWindow="-120" windowWidth="29040" windowHeight="16440" xr2:uid="{00000000-000D-0000-FFFF-FFFF00000000}"/>
  </bookViews>
  <sheets>
    <sheet name="LIQUIDADOR" sheetId="2" r:id="rId1"/>
    <sheet name="PARAMETRO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4" i="2" l="1"/>
  <c r="A15" i="2" s="1"/>
  <c r="A16" i="2" s="1"/>
  <c r="A17" i="2" s="1"/>
  <c r="A18" i="2" s="1"/>
  <c r="A19" i="2" s="1"/>
  <c r="A20" i="2" s="1"/>
  <c r="A21" i="2" s="1"/>
  <c r="A22" i="2" s="1"/>
  <c r="F9" i="2"/>
  <c r="A23" i="2" l="1"/>
  <c r="C10" i="2"/>
  <c r="D54" i="1"/>
  <c r="D53" i="1"/>
  <c r="D52" i="1"/>
  <c r="D51" i="1"/>
  <c r="D50" i="1"/>
  <c r="D49" i="1"/>
  <c r="A24" i="2" l="1"/>
  <c r="D40" i="1"/>
  <c r="D39" i="1"/>
  <c r="D24" i="1"/>
  <c r="D23" i="1"/>
  <c r="F13" i="2"/>
  <c r="F60" i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D48" i="1"/>
  <c r="D47" i="1"/>
  <c r="D46" i="1"/>
  <c r="D45" i="1"/>
  <c r="D44" i="1"/>
  <c r="D43" i="1"/>
  <c r="D42" i="1"/>
  <c r="D41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F7" i="2" s="1"/>
  <c r="A25" i="2" l="1"/>
  <c r="F10" i="2"/>
  <c r="B14" i="2"/>
  <c r="B16" i="2"/>
  <c r="A26" i="2" l="1"/>
  <c r="B26" i="2" s="1"/>
  <c r="B19" i="2"/>
  <c r="B21" i="2"/>
  <c r="B17" i="2"/>
  <c r="B22" i="2"/>
  <c r="E14" i="2"/>
  <c r="B24" i="2"/>
  <c r="B23" i="2"/>
  <c r="D14" i="2"/>
  <c r="B15" i="2"/>
  <c r="B18" i="2"/>
  <c r="B20" i="2"/>
  <c r="B25" i="2"/>
  <c r="A27" i="2" l="1"/>
  <c r="C14" i="2"/>
  <c r="F14" i="2" s="1"/>
  <c r="E15" i="2" s="1"/>
  <c r="A28" i="2" l="1"/>
  <c r="B27" i="2"/>
  <c r="D15" i="2"/>
  <c r="C15" i="2" s="1"/>
  <c r="A29" i="2" l="1"/>
  <c r="B28" i="2"/>
  <c r="F15" i="2"/>
  <c r="E16" i="2" s="1"/>
  <c r="A30" i="2" l="1"/>
  <c r="B29" i="2"/>
  <c r="D16" i="2"/>
  <c r="C16" i="2" s="1"/>
  <c r="F16" i="2" s="1"/>
  <c r="A31" i="2" l="1"/>
  <c r="B30" i="2"/>
  <c r="E17" i="2"/>
  <c r="D17" i="2"/>
  <c r="A32" i="2" l="1"/>
  <c r="B31" i="2"/>
  <c r="C17" i="2"/>
  <c r="F17" i="2" s="1"/>
  <c r="A33" i="2" l="1"/>
  <c r="B32" i="2"/>
  <c r="E18" i="2"/>
  <c r="D18" i="2"/>
  <c r="A34" i="2" l="1"/>
  <c r="B33" i="2"/>
  <c r="C18" i="2"/>
  <c r="F18" i="2" s="1"/>
  <c r="A35" i="2" l="1"/>
  <c r="B34" i="2"/>
  <c r="D19" i="2"/>
  <c r="A36" i="2" l="1"/>
  <c r="B35" i="2"/>
  <c r="C19" i="2"/>
  <c r="F19" i="2" l="1"/>
  <c r="E19" i="2"/>
  <c r="A37" i="2"/>
  <c r="B36" i="2"/>
  <c r="E20" i="2"/>
  <c r="D20" i="2"/>
  <c r="A38" i="2" l="1"/>
  <c r="B37" i="2"/>
  <c r="C20" i="2"/>
  <c r="F20" i="2" s="1"/>
  <c r="D21" i="2" s="1"/>
  <c r="A39" i="2" l="1"/>
  <c r="B38" i="2"/>
  <c r="A40" i="2" l="1"/>
  <c r="B39" i="2"/>
  <c r="A41" i="2" l="1"/>
  <c r="B40" i="2"/>
  <c r="A42" i="2" l="1"/>
  <c r="B41" i="2"/>
  <c r="A43" i="2" l="1"/>
  <c r="B42" i="2"/>
  <c r="A44" i="2" l="1"/>
  <c r="B43" i="2"/>
  <c r="A45" i="2" l="1"/>
  <c r="B44" i="2"/>
  <c r="A46" i="2" l="1"/>
  <c r="B45" i="2"/>
  <c r="A47" i="2" l="1"/>
  <c r="B46" i="2"/>
  <c r="A48" i="2" l="1"/>
  <c r="B47" i="2"/>
  <c r="A49" i="2" l="1"/>
  <c r="B48" i="2"/>
  <c r="A50" i="2" l="1"/>
  <c r="B49" i="2"/>
  <c r="A51" i="2" l="1"/>
  <c r="C50" i="2"/>
  <c r="B50" i="2"/>
  <c r="A52" i="2" l="1"/>
  <c r="C51" i="2"/>
  <c r="B51" i="2"/>
  <c r="A53" i="2" l="1"/>
  <c r="C52" i="2"/>
  <c r="B52" i="2"/>
  <c r="A54" i="2" l="1"/>
  <c r="C53" i="2"/>
  <c r="B53" i="2"/>
  <c r="A55" i="2" l="1"/>
  <c r="C54" i="2"/>
  <c r="B54" i="2"/>
  <c r="A56" i="2" l="1"/>
  <c r="C55" i="2"/>
  <c r="B55" i="2"/>
  <c r="A57" i="2" l="1"/>
  <c r="C56" i="2"/>
  <c r="B56" i="2"/>
  <c r="A58" i="2" l="1"/>
  <c r="C57" i="2"/>
  <c r="B57" i="2"/>
  <c r="A59" i="2" l="1"/>
  <c r="C58" i="2"/>
  <c r="B58" i="2"/>
  <c r="A60" i="2" l="1"/>
  <c r="C59" i="2"/>
  <c r="B59" i="2"/>
  <c r="A61" i="2" l="1"/>
  <c r="C60" i="2"/>
  <c r="B60" i="2"/>
  <c r="A62" i="2" l="1"/>
  <c r="C61" i="2"/>
  <c r="B61" i="2"/>
  <c r="A63" i="2" l="1"/>
  <c r="C62" i="2"/>
  <c r="B62" i="2"/>
  <c r="A64" i="2" l="1"/>
  <c r="C63" i="2"/>
  <c r="B63" i="2"/>
  <c r="A65" i="2" l="1"/>
  <c r="C64" i="2"/>
  <c r="B64" i="2"/>
  <c r="A66" i="2" l="1"/>
  <c r="C65" i="2"/>
  <c r="B65" i="2"/>
  <c r="A67" i="2" l="1"/>
  <c r="C66" i="2"/>
  <c r="B66" i="2"/>
  <c r="A68" i="2" l="1"/>
  <c r="C67" i="2"/>
  <c r="B67" i="2"/>
  <c r="A69" i="2" l="1"/>
  <c r="C68" i="2"/>
  <c r="B68" i="2"/>
  <c r="A70" i="2" l="1"/>
  <c r="C69" i="2"/>
  <c r="B69" i="2"/>
  <c r="A71" i="2" l="1"/>
  <c r="C70" i="2"/>
  <c r="B70" i="2"/>
  <c r="A72" i="2" l="1"/>
  <c r="C71" i="2"/>
  <c r="B71" i="2"/>
  <c r="A73" i="2" l="1"/>
  <c r="C72" i="2"/>
  <c r="B72" i="2"/>
  <c r="A74" i="2" l="1"/>
  <c r="C73" i="2"/>
  <c r="B73" i="2"/>
  <c r="A75" i="2" l="1"/>
  <c r="C74" i="2"/>
  <c r="B74" i="2"/>
  <c r="A76" i="2" l="1"/>
  <c r="C75" i="2"/>
  <c r="B75" i="2"/>
  <c r="A77" i="2" l="1"/>
  <c r="C76" i="2"/>
  <c r="B76" i="2"/>
  <c r="A78" i="2" l="1"/>
  <c r="C77" i="2"/>
  <c r="B77" i="2"/>
  <c r="A79" i="2" l="1"/>
  <c r="C78" i="2"/>
  <c r="B78" i="2"/>
  <c r="A80" i="2" l="1"/>
  <c r="C79" i="2"/>
  <c r="B79" i="2"/>
  <c r="A81" i="2" l="1"/>
  <c r="C80" i="2"/>
  <c r="B80" i="2"/>
  <c r="A82" i="2" l="1"/>
  <c r="C81" i="2"/>
  <c r="B81" i="2"/>
  <c r="A83" i="2" l="1"/>
  <c r="C82" i="2"/>
  <c r="B82" i="2"/>
  <c r="A84" i="2" l="1"/>
  <c r="C83" i="2"/>
  <c r="B83" i="2"/>
  <c r="A85" i="2" l="1"/>
  <c r="C84" i="2"/>
  <c r="B84" i="2"/>
  <c r="A86" i="2" l="1"/>
  <c r="C85" i="2"/>
  <c r="B85" i="2"/>
  <c r="E50" i="2"/>
  <c r="A87" i="2" l="1"/>
  <c r="C86" i="2"/>
  <c r="B86" i="2"/>
  <c r="A88" i="2" l="1"/>
  <c r="C87" i="2"/>
  <c r="B87" i="2"/>
  <c r="E51" i="2"/>
  <c r="A89" i="2" l="1"/>
  <c r="C88" i="2"/>
  <c r="B88" i="2"/>
  <c r="A90" i="2" l="1"/>
  <c r="C89" i="2"/>
  <c r="B89" i="2"/>
  <c r="E52" i="2"/>
  <c r="A91" i="2" l="1"/>
  <c r="C90" i="2"/>
  <c r="B90" i="2"/>
  <c r="A92" i="2" l="1"/>
  <c r="C91" i="2"/>
  <c r="B91" i="2"/>
  <c r="E53" i="2"/>
  <c r="A93" i="2" l="1"/>
  <c r="C92" i="2"/>
  <c r="B92" i="2"/>
  <c r="A94" i="2" l="1"/>
  <c r="C93" i="2"/>
  <c r="B93" i="2"/>
  <c r="E54" i="2"/>
  <c r="A95" i="2" l="1"/>
  <c r="C94" i="2"/>
  <c r="B94" i="2"/>
  <c r="A96" i="2" l="1"/>
  <c r="C95" i="2"/>
  <c r="B95" i="2"/>
  <c r="A97" i="2" l="1"/>
  <c r="C96" i="2"/>
  <c r="B96" i="2"/>
  <c r="E56" i="2"/>
  <c r="A98" i="2" l="1"/>
  <c r="C97" i="2"/>
  <c r="B97" i="2"/>
  <c r="A99" i="2" l="1"/>
  <c r="C98" i="2"/>
  <c r="B98" i="2"/>
  <c r="E57" i="2"/>
  <c r="A100" i="2" l="1"/>
  <c r="C99" i="2"/>
  <c r="B99" i="2"/>
  <c r="A101" i="2" l="1"/>
  <c r="C100" i="2"/>
  <c r="B100" i="2"/>
  <c r="E58" i="2"/>
  <c r="A102" i="2" l="1"/>
  <c r="C101" i="2"/>
  <c r="B101" i="2"/>
  <c r="A103" i="2" l="1"/>
  <c r="C102" i="2"/>
  <c r="B102" i="2"/>
  <c r="E59" i="2"/>
  <c r="A104" i="2" l="1"/>
  <c r="C103" i="2"/>
  <c r="B103" i="2"/>
  <c r="E60" i="2"/>
  <c r="A105" i="2" l="1"/>
  <c r="C104" i="2"/>
  <c r="B104" i="2"/>
  <c r="A106" i="2" l="1"/>
  <c r="C105" i="2"/>
  <c r="B105" i="2"/>
  <c r="A107" i="2" l="1"/>
  <c r="C106" i="2"/>
  <c r="B106" i="2"/>
  <c r="A108" i="2" l="1"/>
  <c r="C107" i="2"/>
  <c r="B107" i="2"/>
  <c r="A109" i="2" l="1"/>
  <c r="C108" i="2"/>
  <c r="B108" i="2"/>
  <c r="A110" i="2" l="1"/>
  <c r="C109" i="2"/>
  <c r="B109" i="2"/>
  <c r="A111" i="2" l="1"/>
  <c r="C110" i="2"/>
  <c r="E110" i="2"/>
  <c r="B110" i="2"/>
  <c r="A112" i="2" l="1"/>
  <c r="C111" i="2"/>
  <c r="B111" i="2"/>
  <c r="E111" i="2"/>
  <c r="A113" i="2" l="1"/>
  <c r="C112" i="2"/>
  <c r="E112" i="2"/>
  <c r="B112" i="2"/>
  <c r="A114" i="2" l="1"/>
  <c r="C113" i="2"/>
  <c r="E113" i="2"/>
  <c r="B113" i="2"/>
  <c r="A115" i="2" l="1"/>
  <c r="C114" i="2"/>
  <c r="B114" i="2"/>
  <c r="E114" i="2"/>
  <c r="A116" i="2" l="1"/>
  <c r="C115" i="2"/>
  <c r="B115" i="2"/>
  <c r="E115" i="2"/>
  <c r="A117" i="2" l="1"/>
  <c r="C116" i="2"/>
  <c r="E116" i="2"/>
  <c r="B116" i="2"/>
  <c r="A118" i="2" l="1"/>
  <c r="C117" i="2"/>
  <c r="E117" i="2"/>
  <c r="B117" i="2"/>
  <c r="A119" i="2" l="1"/>
  <c r="C118" i="2"/>
  <c r="B118" i="2"/>
  <c r="E118" i="2"/>
  <c r="A120" i="2" l="1"/>
  <c r="C119" i="2"/>
  <c r="B119" i="2"/>
  <c r="E119" i="2"/>
  <c r="A121" i="2" l="1"/>
  <c r="C120" i="2"/>
  <c r="E120" i="2"/>
  <c r="B120" i="2"/>
  <c r="A122" i="2" l="1"/>
  <c r="C121" i="2"/>
  <c r="B121" i="2"/>
  <c r="E121" i="2"/>
  <c r="A123" i="2" l="1"/>
  <c r="C122" i="2"/>
  <c r="B122" i="2"/>
  <c r="E122" i="2"/>
  <c r="A124" i="2" l="1"/>
  <c r="C123" i="2"/>
  <c r="E123" i="2"/>
  <c r="B123" i="2"/>
  <c r="A125" i="2" l="1"/>
  <c r="C124" i="2"/>
  <c r="E124" i="2"/>
  <c r="B124" i="2"/>
  <c r="A126" i="2" l="1"/>
  <c r="C125" i="2"/>
  <c r="E125" i="2"/>
  <c r="B125" i="2"/>
  <c r="A127" i="2" l="1"/>
  <c r="C126" i="2"/>
  <c r="E126" i="2"/>
  <c r="B126" i="2"/>
  <c r="A128" i="2" l="1"/>
  <c r="C127" i="2"/>
  <c r="E127" i="2"/>
  <c r="B127" i="2"/>
  <c r="A129" i="2" l="1"/>
  <c r="C128" i="2"/>
  <c r="E128" i="2"/>
  <c r="B128" i="2"/>
  <c r="A130" i="2" l="1"/>
  <c r="C129" i="2"/>
  <c r="E129" i="2"/>
  <c r="B129" i="2"/>
  <c r="A131" i="2" l="1"/>
  <c r="C130" i="2"/>
  <c r="E130" i="2"/>
  <c r="B130" i="2"/>
  <c r="A132" i="2" l="1"/>
  <c r="C131" i="2"/>
  <c r="E131" i="2"/>
  <c r="B131" i="2"/>
  <c r="A133" i="2" l="1"/>
  <c r="C132" i="2"/>
  <c r="E132" i="2"/>
  <c r="B132" i="2"/>
  <c r="A134" i="2" l="1"/>
  <c r="C133" i="2"/>
  <c r="E133" i="2"/>
  <c r="B133" i="2"/>
  <c r="A135" i="2" l="1"/>
  <c r="C134" i="2"/>
  <c r="E134" i="2"/>
  <c r="B134" i="2"/>
  <c r="A136" i="2" l="1"/>
  <c r="C135" i="2"/>
  <c r="E135" i="2"/>
  <c r="B135" i="2"/>
  <c r="A137" i="2" l="1"/>
  <c r="C136" i="2"/>
  <c r="E136" i="2"/>
  <c r="B136" i="2"/>
  <c r="A138" i="2" l="1"/>
  <c r="C137" i="2"/>
  <c r="E137" i="2"/>
  <c r="B137" i="2"/>
  <c r="A139" i="2" l="1"/>
  <c r="C138" i="2"/>
  <c r="E138" i="2"/>
  <c r="B138" i="2"/>
  <c r="A140" i="2" l="1"/>
  <c r="C139" i="2"/>
  <c r="E139" i="2"/>
  <c r="B139" i="2"/>
  <c r="A141" i="2" l="1"/>
  <c r="C140" i="2"/>
  <c r="E140" i="2"/>
  <c r="B140" i="2"/>
  <c r="A142" i="2" l="1"/>
  <c r="C141" i="2"/>
  <c r="E141" i="2"/>
  <c r="B141" i="2"/>
  <c r="A143" i="2" l="1"/>
  <c r="C142" i="2"/>
  <c r="E142" i="2"/>
  <c r="B142" i="2"/>
  <c r="A144" i="2" l="1"/>
  <c r="C143" i="2"/>
  <c r="E143" i="2"/>
  <c r="B143" i="2"/>
  <c r="A145" i="2" l="1"/>
  <c r="C144" i="2"/>
  <c r="E144" i="2"/>
  <c r="B144" i="2"/>
  <c r="A146" i="2" l="1"/>
  <c r="C145" i="2"/>
  <c r="E145" i="2"/>
  <c r="B145" i="2"/>
  <c r="A147" i="2" l="1"/>
  <c r="C146" i="2"/>
  <c r="E146" i="2"/>
  <c r="B146" i="2"/>
  <c r="A148" i="2" l="1"/>
  <c r="C147" i="2"/>
  <c r="E147" i="2"/>
  <c r="B147" i="2"/>
  <c r="A149" i="2" l="1"/>
  <c r="C148" i="2"/>
  <c r="E148" i="2"/>
  <c r="B148" i="2"/>
  <c r="A150" i="2" l="1"/>
  <c r="C149" i="2"/>
  <c r="E149" i="2"/>
  <c r="B149" i="2"/>
  <c r="A151" i="2" l="1"/>
  <c r="C150" i="2"/>
  <c r="E150" i="2"/>
  <c r="B150" i="2"/>
  <c r="A152" i="2" l="1"/>
  <c r="C151" i="2"/>
  <c r="E151" i="2"/>
  <c r="B151" i="2"/>
  <c r="A153" i="2" l="1"/>
  <c r="C152" i="2"/>
  <c r="E152" i="2"/>
  <c r="B152" i="2"/>
  <c r="A154" i="2" l="1"/>
  <c r="C153" i="2"/>
  <c r="E153" i="2"/>
  <c r="B153" i="2"/>
  <c r="A155" i="2" l="1"/>
  <c r="C154" i="2"/>
  <c r="E154" i="2"/>
  <c r="B154" i="2"/>
  <c r="A156" i="2" l="1"/>
  <c r="C155" i="2"/>
  <c r="B155" i="2"/>
  <c r="E155" i="2"/>
  <c r="A157" i="2" l="1"/>
  <c r="C156" i="2"/>
  <c r="E156" i="2"/>
  <c r="B156" i="2"/>
  <c r="A158" i="2" l="1"/>
  <c r="C157" i="2"/>
  <c r="E157" i="2"/>
  <c r="B157" i="2"/>
  <c r="A159" i="2" l="1"/>
  <c r="C158" i="2"/>
  <c r="E158" i="2"/>
  <c r="B158" i="2"/>
  <c r="A160" i="2" l="1"/>
  <c r="C159" i="2"/>
  <c r="E159" i="2"/>
  <c r="B159" i="2"/>
  <c r="A161" i="2" l="1"/>
  <c r="C160" i="2"/>
  <c r="E160" i="2"/>
  <c r="B160" i="2"/>
  <c r="A162" i="2" l="1"/>
  <c r="C161" i="2"/>
  <c r="E161" i="2"/>
  <c r="B161" i="2"/>
  <c r="A163" i="2" l="1"/>
  <c r="C162" i="2"/>
  <c r="E162" i="2"/>
  <c r="B162" i="2"/>
  <c r="A164" i="2" l="1"/>
  <c r="C163" i="2"/>
  <c r="E163" i="2"/>
  <c r="B163" i="2"/>
  <c r="A165" i="2" l="1"/>
  <c r="C164" i="2"/>
  <c r="E164" i="2"/>
  <c r="B164" i="2"/>
  <c r="A166" i="2" l="1"/>
  <c r="C165" i="2"/>
  <c r="E165" i="2"/>
  <c r="B165" i="2"/>
  <c r="A167" i="2" l="1"/>
  <c r="C166" i="2"/>
  <c r="B166" i="2"/>
  <c r="E166" i="2"/>
  <c r="A168" i="2" l="1"/>
  <c r="C167" i="2"/>
  <c r="E167" i="2"/>
  <c r="B167" i="2"/>
  <c r="A169" i="2" l="1"/>
  <c r="C168" i="2"/>
  <c r="E168" i="2"/>
  <c r="B168" i="2"/>
  <c r="A170" i="2" l="1"/>
  <c r="C169" i="2"/>
  <c r="E169" i="2"/>
  <c r="B169" i="2"/>
  <c r="A171" i="2" l="1"/>
  <c r="C170" i="2"/>
  <c r="E170" i="2"/>
  <c r="B170" i="2"/>
  <c r="A172" i="2" l="1"/>
  <c r="C171" i="2"/>
  <c r="E171" i="2"/>
  <c r="B171" i="2"/>
  <c r="A173" i="2" l="1"/>
  <c r="C172" i="2"/>
  <c r="E172" i="2"/>
  <c r="B172" i="2"/>
  <c r="A174" i="2" l="1"/>
  <c r="C173" i="2"/>
  <c r="E173" i="2"/>
  <c r="B173" i="2"/>
  <c r="A175" i="2" l="1"/>
  <c r="C174" i="2"/>
  <c r="E174" i="2"/>
  <c r="B174" i="2"/>
  <c r="A176" i="2" l="1"/>
  <c r="C175" i="2"/>
  <c r="E175" i="2"/>
  <c r="B175" i="2"/>
  <c r="A177" i="2" l="1"/>
  <c r="C176" i="2"/>
  <c r="E176" i="2"/>
  <c r="B176" i="2"/>
  <c r="A178" i="2" l="1"/>
  <c r="C177" i="2"/>
  <c r="E177" i="2"/>
  <c r="B177" i="2"/>
  <c r="E98" i="2"/>
  <c r="A179" i="2" l="1"/>
  <c r="C178" i="2"/>
  <c r="E178" i="2"/>
  <c r="B178" i="2"/>
  <c r="A180" i="2" l="1"/>
  <c r="C179" i="2"/>
  <c r="E179" i="2"/>
  <c r="B179" i="2"/>
  <c r="E99" i="2"/>
  <c r="A181" i="2" l="1"/>
  <c r="C180" i="2"/>
  <c r="E180" i="2"/>
  <c r="B180" i="2"/>
  <c r="A182" i="2" l="1"/>
  <c r="C181" i="2"/>
  <c r="E181" i="2"/>
  <c r="B181" i="2"/>
  <c r="E100" i="2"/>
  <c r="A183" i="2" l="1"/>
  <c r="C182" i="2"/>
  <c r="E182" i="2"/>
  <c r="B182" i="2"/>
  <c r="A184" i="2" l="1"/>
  <c r="C183" i="2"/>
  <c r="E183" i="2"/>
  <c r="B183" i="2"/>
  <c r="E101" i="2"/>
  <c r="A185" i="2" l="1"/>
  <c r="C184" i="2"/>
  <c r="E184" i="2"/>
  <c r="B184" i="2"/>
  <c r="A186" i="2" l="1"/>
  <c r="C185" i="2"/>
  <c r="E185" i="2"/>
  <c r="B185" i="2"/>
  <c r="E102" i="2"/>
  <c r="A187" i="2" l="1"/>
  <c r="C186" i="2"/>
  <c r="E186" i="2"/>
  <c r="B186" i="2"/>
  <c r="A188" i="2" l="1"/>
  <c r="C187" i="2"/>
  <c r="B187" i="2"/>
  <c r="E187" i="2"/>
  <c r="E103" i="2"/>
  <c r="A189" i="2" l="1"/>
  <c r="C188" i="2"/>
  <c r="E188" i="2"/>
  <c r="B188" i="2"/>
  <c r="A190" i="2" l="1"/>
  <c r="C189" i="2"/>
  <c r="E189" i="2"/>
  <c r="B189" i="2"/>
  <c r="E104" i="2"/>
  <c r="A191" i="2" l="1"/>
  <c r="C190" i="2"/>
  <c r="E190" i="2"/>
  <c r="B190" i="2"/>
  <c r="A192" i="2" l="1"/>
  <c r="C191" i="2"/>
  <c r="E191" i="2"/>
  <c r="B191" i="2"/>
  <c r="E105" i="2"/>
  <c r="A193" i="2" l="1"/>
  <c r="C192" i="2"/>
  <c r="E192" i="2"/>
  <c r="B192" i="2"/>
  <c r="A194" i="2" l="1"/>
  <c r="C193" i="2"/>
  <c r="E193" i="2"/>
  <c r="B193" i="2"/>
  <c r="E106" i="2"/>
  <c r="A195" i="2" l="1"/>
  <c r="C194" i="2"/>
  <c r="E194" i="2"/>
  <c r="B194" i="2"/>
  <c r="A196" i="2" l="1"/>
  <c r="C195" i="2"/>
  <c r="B195" i="2"/>
  <c r="E195" i="2"/>
  <c r="E107" i="2"/>
  <c r="A197" i="2" l="1"/>
  <c r="C196" i="2"/>
  <c r="E196" i="2"/>
  <c r="B196" i="2"/>
  <c r="A198" i="2" l="1"/>
  <c r="C197" i="2"/>
  <c r="E197" i="2"/>
  <c r="B197" i="2"/>
  <c r="E108" i="2"/>
  <c r="A199" i="2" l="1"/>
  <c r="C198" i="2"/>
  <c r="E198" i="2"/>
  <c r="B198" i="2"/>
  <c r="A200" i="2" l="1"/>
  <c r="C199" i="2"/>
  <c r="E199" i="2"/>
  <c r="B199" i="2"/>
  <c r="E109" i="2"/>
  <c r="A201" i="2" l="1"/>
  <c r="C200" i="2"/>
  <c r="E200" i="2"/>
  <c r="B200" i="2"/>
  <c r="A202" i="2" l="1"/>
  <c r="C201" i="2"/>
  <c r="E201" i="2"/>
  <c r="B201" i="2"/>
  <c r="A203" i="2" l="1"/>
  <c r="C202" i="2"/>
  <c r="E202" i="2"/>
  <c r="B202" i="2"/>
  <c r="A204" i="2" l="1"/>
  <c r="C203" i="2"/>
  <c r="E203" i="2"/>
  <c r="B203" i="2"/>
  <c r="A205" i="2" l="1"/>
  <c r="C204" i="2"/>
  <c r="E204" i="2"/>
  <c r="B204" i="2"/>
  <c r="A206" i="2" l="1"/>
  <c r="C205" i="2"/>
  <c r="E205" i="2"/>
  <c r="B205" i="2"/>
  <c r="A207" i="2" l="1"/>
  <c r="C206" i="2"/>
  <c r="E206" i="2"/>
  <c r="B206" i="2"/>
  <c r="A208" i="2" l="1"/>
  <c r="C207" i="2"/>
  <c r="E207" i="2"/>
  <c r="B207" i="2"/>
  <c r="A209" i="2" l="1"/>
  <c r="C208" i="2"/>
  <c r="E208" i="2"/>
  <c r="B208" i="2"/>
  <c r="A210" i="2" l="1"/>
  <c r="C209" i="2"/>
  <c r="B209" i="2"/>
  <c r="E209" i="2"/>
  <c r="A211" i="2" l="1"/>
  <c r="C210" i="2"/>
  <c r="E210" i="2"/>
  <c r="B210" i="2"/>
  <c r="A212" i="2" l="1"/>
  <c r="C211" i="2"/>
  <c r="E211" i="2"/>
  <c r="B211" i="2"/>
  <c r="A213" i="2" l="1"/>
  <c r="C212" i="2"/>
  <c r="E212" i="2"/>
  <c r="B212" i="2"/>
  <c r="A214" i="2" l="1"/>
  <c r="C213" i="2"/>
  <c r="E213" i="2"/>
  <c r="B213" i="2"/>
  <c r="A215" i="2" l="1"/>
  <c r="C214" i="2"/>
  <c r="E214" i="2"/>
  <c r="B214" i="2"/>
  <c r="A216" i="2" l="1"/>
  <c r="C215" i="2"/>
  <c r="E215" i="2"/>
  <c r="B215" i="2"/>
  <c r="A217" i="2" l="1"/>
  <c r="C216" i="2"/>
  <c r="E216" i="2"/>
  <c r="B216" i="2"/>
  <c r="A218" i="2" l="1"/>
  <c r="C217" i="2"/>
  <c r="E217" i="2"/>
  <c r="B217" i="2"/>
  <c r="A219" i="2" l="1"/>
  <c r="C218" i="2"/>
  <c r="E218" i="2"/>
  <c r="B218" i="2"/>
  <c r="A220" i="2" l="1"/>
  <c r="C219" i="2"/>
  <c r="B219" i="2"/>
  <c r="E219" i="2"/>
  <c r="A221" i="2" l="1"/>
  <c r="C220" i="2"/>
  <c r="E220" i="2"/>
  <c r="B220" i="2"/>
  <c r="A222" i="2" l="1"/>
  <c r="C221" i="2"/>
  <c r="E221" i="2"/>
  <c r="B221" i="2"/>
  <c r="A223" i="2" l="1"/>
  <c r="C222" i="2"/>
  <c r="E222" i="2"/>
  <c r="B222" i="2"/>
  <c r="A224" i="2" l="1"/>
  <c r="C223" i="2"/>
  <c r="E223" i="2"/>
  <c r="B223" i="2"/>
  <c r="A225" i="2" l="1"/>
  <c r="C224" i="2"/>
  <c r="E224" i="2"/>
  <c r="B224" i="2"/>
  <c r="A226" i="2" l="1"/>
  <c r="C225" i="2"/>
  <c r="B225" i="2"/>
  <c r="E225" i="2"/>
  <c r="A227" i="2" l="1"/>
  <c r="C226" i="2"/>
  <c r="E226" i="2"/>
  <c r="B226" i="2"/>
  <c r="A228" i="2" l="1"/>
  <c r="C227" i="2"/>
  <c r="E227" i="2"/>
  <c r="B227" i="2"/>
  <c r="A229" i="2" l="1"/>
  <c r="C228" i="2"/>
  <c r="E228" i="2"/>
  <c r="B228" i="2"/>
  <c r="A230" i="2" l="1"/>
  <c r="C229" i="2"/>
  <c r="E229" i="2"/>
  <c r="B229" i="2"/>
  <c r="A231" i="2" l="1"/>
  <c r="C230" i="2"/>
  <c r="E230" i="2"/>
  <c r="B230" i="2"/>
  <c r="A232" i="2" l="1"/>
  <c r="C231" i="2"/>
  <c r="E231" i="2"/>
  <c r="B231" i="2"/>
  <c r="A233" i="2" l="1"/>
  <c r="C232" i="2"/>
  <c r="E232" i="2"/>
  <c r="B232" i="2"/>
  <c r="A234" i="2" l="1"/>
  <c r="C233" i="2"/>
  <c r="E233" i="2"/>
  <c r="B233" i="2"/>
  <c r="A235" i="2" l="1"/>
  <c r="C234" i="2"/>
  <c r="E234" i="2"/>
  <c r="B234" i="2"/>
  <c r="A236" i="2" l="1"/>
  <c r="C235" i="2"/>
  <c r="E235" i="2"/>
  <c r="B235" i="2"/>
  <c r="A237" i="2" l="1"/>
  <c r="C236" i="2"/>
  <c r="E236" i="2"/>
  <c r="B236" i="2"/>
  <c r="A238" i="2" l="1"/>
  <c r="C237" i="2"/>
  <c r="E237" i="2"/>
  <c r="B237" i="2"/>
  <c r="A239" i="2" l="1"/>
  <c r="C238" i="2"/>
  <c r="E238" i="2"/>
  <c r="B238" i="2"/>
  <c r="A240" i="2" l="1"/>
  <c r="C239" i="2"/>
  <c r="E239" i="2"/>
  <c r="B239" i="2"/>
  <c r="A241" i="2" l="1"/>
  <c r="C240" i="2"/>
  <c r="E240" i="2"/>
  <c r="B240" i="2"/>
  <c r="A242" i="2" l="1"/>
  <c r="C241" i="2"/>
  <c r="B241" i="2"/>
  <c r="E241" i="2"/>
  <c r="A243" i="2" l="1"/>
  <c r="C242" i="2"/>
  <c r="E242" i="2"/>
  <c r="B242" i="2"/>
  <c r="A244" i="2" l="1"/>
  <c r="C243" i="2"/>
  <c r="E243" i="2"/>
  <c r="B243" i="2"/>
  <c r="A245" i="2" l="1"/>
  <c r="C244" i="2"/>
  <c r="E244" i="2"/>
  <c r="B244" i="2"/>
  <c r="A246" i="2" l="1"/>
  <c r="C245" i="2"/>
  <c r="B245" i="2"/>
  <c r="E245" i="2"/>
  <c r="A247" i="2" l="1"/>
  <c r="C246" i="2"/>
  <c r="E246" i="2"/>
  <c r="B246" i="2"/>
  <c r="A248" i="2" l="1"/>
  <c r="C247" i="2"/>
  <c r="E247" i="2"/>
  <c r="B247" i="2"/>
  <c r="A249" i="2" l="1"/>
  <c r="C248" i="2"/>
  <c r="E248" i="2"/>
  <c r="B248" i="2"/>
  <c r="A250" i="2" l="1"/>
  <c r="C249" i="2"/>
  <c r="E249" i="2"/>
  <c r="B249" i="2"/>
  <c r="A251" i="2" l="1"/>
  <c r="C250" i="2"/>
  <c r="E250" i="2"/>
  <c r="B250" i="2"/>
  <c r="A252" i="2" l="1"/>
  <c r="C251" i="2"/>
  <c r="B251" i="2"/>
  <c r="E251" i="2"/>
  <c r="A253" i="2" l="1"/>
  <c r="C252" i="2"/>
  <c r="E252" i="2"/>
  <c r="B252" i="2"/>
  <c r="A254" i="2" l="1"/>
  <c r="C253" i="2"/>
  <c r="E253" i="2"/>
  <c r="B253" i="2"/>
  <c r="A255" i="2" l="1"/>
  <c r="C254" i="2"/>
  <c r="E254" i="2"/>
  <c r="B254" i="2"/>
  <c r="A256" i="2" l="1"/>
  <c r="C255" i="2"/>
  <c r="E255" i="2"/>
  <c r="B255" i="2"/>
  <c r="A257" i="2" l="1"/>
  <c r="C256" i="2"/>
  <c r="E256" i="2"/>
  <c r="B256" i="2"/>
  <c r="A258" i="2" l="1"/>
  <c r="C257" i="2"/>
  <c r="B257" i="2"/>
  <c r="E257" i="2"/>
  <c r="A259" i="2" l="1"/>
  <c r="C258" i="2"/>
  <c r="E258" i="2"/>
  <c r="B258" i="2"/>
  <c r="A260" i="2" l="1"/>
  <c r="C259" i="2"/>
  <c r="E259" i="2"/>
  <c r="B259" i="2"/>
  <c r="A261" i="2" l="1"/>
  <c r="C260" i="2"/>
  <c r="E260" i="2"/>
  <c r="B260" i="2"/>
  <c r="A262" i="2" l="1"/>
  <c r="C261" i="2"/>
  <c r="E261" i="2"/>
  <c r="B261" i="2"/>
  <c r="E61" i="2"/>
  <c r="A263" i="2" l="1"/>
  <c r="C262" i="2"/>
  <c r="E262" i="2"/>
  <c r="B262" i="2"/>
  <c r="E62" i="2"/>
  <c r="A264" i="2" l="1"/>
  <c r="C263" i="2"/>
  <c r="E263" i="2"/>
  <c r="B263" i="2"/>
  <c r="E63" i="2"/>
  <c r="A265" i="2" l="1"/>
  <c r="C264" i="2"/>
  <c r="E264" i="2"/>
  <c r="B264" i="2"/>
  <c r="E64" i="2"/>
  <c r="A266" i="2" l="1"/>
  <c r="C265" i="2"/>
  <c r="E265" i="2"/>
  <c r="B265" i="2"/>
  <c r="E65" i="2"/>
  <c r="A267" i="2" l="1"/>
  <c r="C266" i="2"/>
  <c r="E266" i="2"/>
  <c r="B266" i="2"/>
  <c r="E66" i="2"/>
  <c r="A268" i="2" l="1"/>
  <c r="C267" i="2"/>
  <c r="E267" i="2"/>
  <c r="B267" i="2"/>
  <c r="E67" i="2"/>
  <c r="A269" i="2" l="1"/>
  <c r="C268" i="2"/>
  <c r="E268" i="2"/>
  <c r="B268" i="2"/>
  <c r="E68" i="2"/>
  <c r="A270" i="2" l="1"/>
  <c r="C269" i="2"/>
  <c r="E269" i="2"/>
  <c r="B269" i="2"/>
  <c r="E69" i="2"/>
  <c r="A271" i="2" l="1"/>
  <c r="C270" i="2"/>
  <c r="E270" i="2"/>
  <c r="B270" i="2"/>
  <c r="E70" i="2"/>
  <c r="A272" i="2" l="1"/>
  <c r="C271" i="2"/>
  <c r="E271" i="2"/>
  <c r="B271" i="2"/>
  <c r="E71" i="2"/>
  <c r="A273" i="2" l="1"/>
  <c r="C272" i="2"/>
  <c r="E272" i="2"/>
  <c r="B272" i="2"/>
  <c r="E72" i="2"/>
  <c r="A274" i="2" l="1"/>
  <c r="C273" i="2"/>
  <c r="E273" i="2"/>
  <c r="B273" i="2"/>
  <c r="E73" i="2"/>
  <c r="C274" i="2" l="1"/>
  <c r="E274" i="2"/>
  <c r="B274" i="2"/>
  <c r="E74" i="2"/>
  <c r="E75" i="2" l="1"/>
  <c r="E76" i="2" l="1"/>
  <c r="E77" i="2" l="1"/>
  <c r="E78" i="2" l="1"/>
  <c r="E79" i="2" l="1"/>
  <c r="E80" i="2" l="1"/>
  <c r="E81" i="2" l="1"/>
  <c r="E82" i="2" l="1"/>
  <c r="E83" i="2" l="1"/>
  <c r="E84" i="2" l="1"/>
  <c r="E85" i="2" l="1"/>
  <c r="E86" i="2" l="1"/>
  <c r="E87" i="2" l="1"/>
  <c r="E88" i="2" l="1"/>
  <c r="E89" i="2" l="1"/>
  <c r="E91" i="2" l="1"/>
  <c r="E92" i="2" l="1"/>
  <c r="E93" i="2" l="1"/>
  <c r="E95" i="2" l="1"/>
  <c r="E96" i="2" l="1"/>
  <c r="E97" i="2" l="1"/>
  <c r="E94" i="2" l="1"/>
  <c r="E90" i="2"/>
  <c r="E55" i="2"/>
  <c r="E21" i="2"/>
  <c r="C21" i="2" s="1"/>
  <c r="F21" i="2" s="1"/>
  <c r="D22" i="2" l="1"/>
  <c r="E22" i="2"/>
  <c r="C22" i="2" l="1"/>
  <c r="F22" i="2" s="1"/>
  <c r="D23" i="2" s="1"/>
  <c r="E23" i="2" l="1"/>
  <c r="C23" i="2" s="1"/>
  <c r="F23" i="2" s="1"/>
  <c r="E24" i="2" s="1"/>
  <c r="D24" i="2" l="1"/>
  <c r="C24" i="2" s="1"/>
  <c r="F24" i="2" s="1"/>
  <c r="E25" i="2" l="1"/>
  <c r="D25" i="2"/>
  <c r="C25" i="2" l="1"/>
  <c r="F25" i="2" s="1"/>
  <c r="E26" i="2" l="1"/>
  <c r="D26" i="2"/>
  <c r="C26" i="2" l="1"/>
  <c r="F26" i="2" s="1"/>
  <c r="E27" i="2" l="1"/>
  <c r="D27" i="2"/>
  <c r="C27" i="2" l="1"/>
  <c r="F27" i="2" s="1"/>
  <c r="E28" i="2" l="1"/>
  <c r="D28" i="2"/>
  <c r="C28" i="2" l="1"/>
  <c r="F28" i="2" s="1"/>
  <c r="E29" i="2" l="1"/>
  <c r="D29" i="2"/>
  <c r="C29" i="2" l="1"/>
  <c r="F29" i="2" s="1"/>
  <c r="E30" i="2" l="1"/>
  <c r="D30" i="2"/>
  <c r="C30" i="2" l="1"/>
  <c r="F30" i="2" s="1"/>
  <c r="E31" i="2" l="1"/>
  <c r="D31" i="2"/>
  <c r="C31" i="2" l="1"/>
  <c r="F31" i="2" s="1"/>
  <c r="E32" i="2" l="1"/>
  <c r="D32" i="2"/>
  <c r="C32" i="2" l="1"/>
  <c r="F32" i="2" s="1"/>
  <c r="E33" i="2" l="1"/>
  <c r="D33" i="2"/>
  <c r="C33" i="2" l="1"/>
  <c r="F33" i="2" s="1"/>
  <c r="E34" i="2" l="1"/>
  <c r="D34" i="2"/>
  <c r="C34" i="2" l="1"/>
  <c r="F34" i="2" s="1"/>
  <c r="E35" i="2" l="1"/>
  <c r="D35" i="2"/>
  <c r="C35" i="2" l="1"/>
  <c r="F35" i="2" s="1"/>
  <c r="E36" i="2" l="1"/>
  <c r="D36" i="2"/>
  <c r="C36" i="2" l="1"/>
  <c r="F36" i="2" s="1"/>
  <c r="E37" i="2" l="1"/>
  <c r="D37" i="2"/>
  <c r="C37" i="2" l="1"/>
  <c r="F37" i="2" s="1"/>
  <c r="E38" i="2" l="1"/>
  <c r="D38" i="2"/>
  <c r="C38" i="2" l="1"/>
  <c r="F38" i="2" s="1"/>
  <c r="E39" i="2" l="1"/>
  <c r="D39" i="2"/>
  <c r="C39" i="2" l="1"/>
  <c r="F39" i="2" s="1"/>
  <c r="E40" i="2" l="1"/>
  <c r="D40" i="2"/>
  <c r="C40" i="2" l="1"/>
  <c r="F40" i="2" s="1"/>
  <c r="E41" i="2" l="1"/>
  <c r="D41" i="2"/>
  <c r="C41" i="2" l="1"/>
  <c r="F41" i="2" s="1"/>
  <c r="E42" i="2" l="1"/>
  <c r="D42" i="2"/>
  <c r="C42" i="2" l="1"/>
  <c r="F42" i="2" s="1"/>
  <c r="E43" i="2" l="1"/>
  <c r="D43" i="2"/>
  <c r="C43" i="2" l="1"/>
  <c r="F43" i="2" s="1"/>
  <c r="E44" i="2" l="1"/>
  <c r="D44" i="2"/>
  <c r="C44" i="2" l="1"/>
  <c r="F44" i="2" s="1"/>
  <c r="E45" i="2" l="1"/>
  <c r="D45" i="2"/>
  <c r="C45" i="2" l="1"/>
  <c r="F45" i="2" s="1"/>
  <c r="E46" i="2" l="1"/>
  <c r="D46" i="2"/>
  <c r="C46" i="2" l="1"/>
  <c r="F46" i="2" s="1"/>
  <c r="E47" i="2" l="1"/>
  <c r="D47" i="2"/>
  <c r="C47" i="2" l="1"/>
  <c r="F47" i="2" s="1"/>
  <c r="E48" i="2" l="1"/>
  <c r="D48" i="2"/>
  <c r="C48" i="2" l="1"/>
  <c r="F48" i="2" s="1"/>
  <c r="C49" i="2" l="1"/>
  <c r="F49" i="2" s="1"/>
  <c r="D49" i="2"/>
  <c r="E49" i="2" s="1"/>
  <c r="D50" i="2" l="1"/>
  <c r="F50" i="2"/>
  <c r="F51" i="2" l="1"/>
  <c r="D51" i="2"/>
  <c r="D52" i="2" l="1"/>
  <c r="F52" i="2"/>
  <c r="F53" i="2" l="1"/>
  <c r="D53" i="2"/>
  <c r="D54" i="2" l="1"/>
  <c r="F54" i="2"/>
  <c r="F55" i="2" l="1"/>
  <c r="D55" i="2"/>
  <c r="D56" i="2" l="1"/>
  <c r="F56" i="2"/>
  <c r="F57" i="2" l="1"/>
  <c r="D57" i="2"/>
  <c r="D58" i="2" l="1"/>
  <c r="F58" i="2"/>
  <c r="F59" i="2" l="1"/>
  <c r="D59" i="2"/>
  <c r="D60" i="2" l="1"/>
  <c r="F60" i="2"/>
  <c r="F61" i="2" l="1"/>
  <c r="D61" i="2"/>
  <c r="D62" i="2" l="1"/>
  <c r="F62" i="2"/>
  <c r="F63" i="2" l="1"/>
  <c r="D63" i="2"/>
  <c r="D64" i="2" l="1"/>
  <c r="F64" i="2"/>
  <c r="F65" i="2" l="1"/>
  <c r="D65" i="2"/>
  <c r="D66" i="2" l="1"/>
  <c r="F66" i="2"/>
  <c r="F67" i="2" l="1"/>
  <c r="D67" i="2"/>
  <c r="D68" i="2" l="1"/>
  <c r="F68" i="2"/>
  <c r="F69" i="2" l="1"/>
  <c r="D69" i="2"/>
  <c r="D70" i="2" l="1"/>
  <c r="F70" i="2"/>
  <c r="F71" i="2" l="1"/>
  <c r="D71" i="2"/>
  <c r="D72" i="2" l="1"/>
  <c r="F72" i="2"/>
  <c r="F73" i="2" l="1"/>
  <c r="D73" i="2"/>
  <c r="D74" i="2" l="1"/>
  <c r="F74" i="2"/>
  <c r="D75" i="2" l="1"/>
  <c r="F75" i="2"/>
  <c r="D76" i="2" l="1"/>
  <c r="F76" i="2"/>
  <c r="F77" i="2" l="1"/>
  <c r="D77" i="2"/>
  <c r="D78" i="2" l="1"/>
  <c r="F78" i="2"/>
  <c r="D79" i="2" l="1"/>
  <c r="F79" i="2"/>
  <c r="D80" i="2" l="1"/>
  <c r="F80" i="2"/>
  <c r="D81" i="2" l="1"/>
  <c r="F81" i="2"/>
  <c r="D82" i="2" l="1"/>
  <c r="F82" i="2"/>
  <c r="D83" i="2" l="1"/>
  <c r="F83" i="2"/>
  <c r="D84" i="2" l="1"/>
  <c r="F84" i="2"/>
  <c r="D85" i="2" l="1"/>
  <c r="F85" i="2"/>
  <c r="D86" i="2" l="1"/>
  <c r="F86" i="2"/>
  <c r="D87" i="2" l="1"/>
  <c r="F87" i="2"/>
  <c r="D88" i="2" l="1"/>
  <c r="F88" i="2"/>
  <c r="D89" i="2" l="1"/>
  <c r="F89" i="2"/>
  <c r="D90" i="2" l="1"/>
  <c r="F90" i="2"/>
  <c r="D91" i="2" l="1"/>
  <c r="F91" i="2"/>
  <c r="D92" i="2" l="1"/>
  <c r="F92" i="2"/>
  <c r="D93" i="2" l="1"/>
  <c r="F93" i="2"/>
  <c r="D94" i="2" l="1"/>
  <c r="F94" i="2"/>
  <c r="F95" i="2" l="1"/>
  <c r="D95" i="2"/>
  <c r="D96" i="2" l="1"/>
  <c r="F96" i="2"/>
  <c r="D97" i="2" l="1"/>
  <c r="F97" i="2"/>
  <c r="D98" i="2" l="1"/>
  <c r="F98" i="2"/>
  <c r="D99" i="2" l="1"/>
  <c r="F99" i="2"/>
  <c r="D100" i="2" l="1"/>
  <c r="F100" i="2"/>
  <c r="D101" i="2" l="1"/>
  <c r="F101" i="2"/>
  <c r="D102" i="2" l="1"/>
  <c r="F102" i="2"/>
  <c r="D103" i="2" l="1"/>
  <c r="F103" i="2"/>
  <c r="D104" i="2" l="1"/>
  <c r="F104" i="2"/>
  <c r="D105" i="2" l="1"/>
  <c r="F105" i="2"/>
  <c r="D106" i="2" l="1"/>
  <c r="F106" i="2"/>
  <c r="D107" i="2" l="1"/>
  <c r="F107" i="2"/>
  <c r="D108" i="2" l="1"/>
  <c r="F108" i="2"/>
  <c r="D109" i="2" l="1"/>
  <c r="F109" i="2"/>
  <c r="D110" i="2" l="1"/>
  <c r="F110" i="2"/>
  <c r="D111" i="2" l="1"/>
  <c r="F111" i="2"/>
  <c r="D112" i="2" l="1"/>
  <c r="F112" i="2"/>
  <c r="D113" i="2" l="1"/>
  <c r="F113" i="2"/>
  <c r="D114" i="2" l="1"/>
  <c r="F114" i="2"/>
  <c r="D115" i="2" l="1"/>
  <c r="F115" i="2"/>
  <c r="D116" i="2" l="1"/>
  <c r="F116" i="2"/>
  <c r="D117" i="2" l="1"/>
  <c r="F117" i="2"/>
  <c r="D118" i="2" l="1"/>
  <c r="F118" i="2"/>
  <c r="D119" i="2" l="1"/>
  <c r="F119" i="2"/>
  <c r="D120" i="2" l="1"/>
  <c r="F120" i="2"/>
  <c r="D121" i="2" l="1"/>
  <c r="F121" i="2"/>
  <c r="D122" i="2" l="1"/>
  <c r="F122" i="2"/>
  <c r="D123" i="2" l="1"/>
  <c r="F123" i="2"/>
  <c r="D124" i="2" l="1"/>
  <c r="F124" i="2"/>
  <c r="D125" i="2" l="1"/>
  <c r="F125" i="2"/>
  <c r="D126" i="2" l="1"/>
  <c r="F126" i="2"/>
  <c r="D127" i="2" l="1"/>
  <c r="F127" i="2"/>
  <c r="D128" i="2" l="1"/>
  <c r="F128" i="2"/>
  <c r="D129" i="2" l="1"/>
  <c r="F129" i="2"/>
  <c r="D130" i="2" l="1"/>
  <c r="F130" i="2"/>
  <c r="D131" i="2" l="1"/>
  <c r="F131" i="2"/>
  <c r="D132" i="2" l="1"/>
  <c r="F132" i="2"/>
  <c r="D133" i="2" l="1"/>
  <c r="F133" i="2"/>
  <c r="D134" i="2" l="1"/>
  <c r="F134" i="2"/>
  <c r="D135" i="2" l="1"/>
  <c r="F135" i="2"/>
  <c r="D136" i="2" l="1"/>
  <c r="F136" i="2"/>
  <c r="D137" i="2" l="1"/>
  <c r="F137" i="2"/>
  <c r="D138" i="2" l="1"/>
  <c r="F138" i="2"/>
  <c r="D139" i="2" l="1"/>
  <c r="F139" i="2"/>
  <c r="D140" i="2" l="1"/>
  <c r="F140" i="2"/>
  <c r="D141" i="2" l="1"/>
  <c r="F141" i="2"/>
  <c r="D142" i="2" l="1"/>
  <c r="F142" i="2"/>
  <c r="D143" i="2" l="1"/>
  <c r="F143" i="2"/>
  <c r="D144" i="2" l="1"/>
  <c r="F144" i="2"/>
  <c r="D145" i="2" l="1"/>
  <c r="F145" i="2"/>
  <c r="D146" i="2" l="1"/>
  <c r="F146" i="2"/>
  <c r="D147" i="2" l="1"/>
  <c r="F147" i="2"/>
  <c r="D148" i="2" l="1"/>
  <c r="F148" i="2"/>
  <c r="D149" i="2" l="1"/>
  <c r="F149" i="2"/>
  <c r="D150" i="2" l="1"/>
  <c r="F150" i="2"/>
  <c r="D151" i="2" l="1"/>
  <c r="F151" i="2"/>
  <c r="F152" i="2" l="1"/>
  <c r="D152" i="2"/>
  <c r="D153" i="2" l="1"/>
  <c r="F153" i="2"/>
  <c r="D154" i="2" l="1"/>
  <c r="F154" i="2"/>
  <c r="D155" i="2" l="1"/>
  <c r="F155" i="2"/>
  <c r="D156" i="2" l="1"/>
  <c r="F156" i="2"/>
  <c r="D157" i="2" l="1"/>
  <c r="F157" i="2"/>
  <c r="D158" i="2" l="1"/>
  <c r="F158" i="2"/>
  <c r="D159" i="2" l="1"/>
  <c r="F159" i="2"/>
  <c r="D160" i="2" l="1"/>
  <c r="F160" i="2"/>
  <c r="D161" i="2" l="1"/>
  <c r="F161" i="2"/>
  <c r="D162" i="2" l="1"/>
  <c r="F162" i="2"/>
  <c r="D163" i="2" l="1"/>
  <c r="F163" i="2"/>
  <c r="D164" i="2" l="1"/>
  <c r="F164" i="2"/>
  <c r="D165" i="2" l="1"/>
  <c r="F165" i="2"/>
  <c r="D166" i="2" l="1"/>
  <c r="F166" i="2"/>
  <c r="D167" i="2" l="1"/>
  <c r="F167" i="2"/>
  <c r="D168" i="2" l="1"/>
  <c r="F168" i="2"/>
  <c r="D169" i="2" l="1"/>
  <c r="F169" i="2"/>
  <c r="D170" i="2" l="1"/>
  <c r="F170" i="2"/>
  <c r="D171" i="2" l="1"/>
  <c r="F171" i="2"/>
  <c r="F172" i="2" l="1"/>
  <c r="D172" i="2"/>
  <c r="D173" i="2" l="1"/>
  <c r="F173" i="2"/>
  <c r="D174" i="2" l="1"/>
  <c r="F174" i="2"/>
  <c r="D175" i="2" l="1"/>
  <c r="F175" i="2"/>
  <c r="D176" i="2" l="1"/>
  <c r="F176" i="2"/>
  <c r="D177" i="2" l="1"/>
  <c r="F177" i="2"/>
  <c r="D178" i="2" l="1"/>
  <c r="F178" i="2"/>
  <c r="D179" i="2" l="1"/>
  <c r="F179" i="2"/>
  <c r="D180" i="2" l="1"/>
  <c r="F180" i="2"/>
  <c r="D181" i="2" l="1"/>
  <c r="F181" i="2"/>
  <c r="D182" i="2" l="1"/>
  <c r="F182" i="2"/>
  <c r="D183" i="2" l="1"/>
  <c r="F183" i="2"/>
  <c r="D184" i="2" l="1"/>
  <c r="F184" i="2"/>
  <c r="D185" i="2" l="1"/>
  <c r="F185" i="2"/>
  <c r="D186" i="2" l="1"/>
  <c r="F186" i="2"/>
  <c r="D187" i="2" l="1"/>
  <c r="F187" i="2"/>
  <c r="D188" i="2" l="1"/>
  <c r="F188" i="2"/>
  <c r="D189" i="2" l="1"/>
  <c r="F189" i="2"/>
  <c r="D190" i="2" l="1"/>
  <c r="F190" i="2"/>
  <c r="D191" i="2" l="1"/>
  <c r="F191" i="2"/>
  <c r="D192" i="2" l="1"/>
  <c r="F192" i="2"/>
  <c r="D193" i="2" l="1"/>
  <c r="F193" i="2"/>
  <c r="D194" i="2" l="1"/>
  <c r="F194" i="2"/>
  <c r="F195" i="2" l="1"/>
  <c r="D195" i="2"/>
  <c r="D196" i="2" l="1"/>
  <c r="F196" i="2"/>
  <c r="D197" i="2" l="1"/>
  <c r="F197" i="2"/>
  <c r="F198" i="2" l="1"/>
  <c r="D198" i="2"/>
  <c r="F199" i="2" l="1"/>
  <c r="D199" i="2"/>
  <c r="D200" i="2" l="1"/>
  <c r="F200" i="2"/>
  <c r="D201" i="2" l="1"/>
  <c r="F201" i="2"/>
  <c r="F202" i="2" l="1"/>
  <c r="D202" i="2"/>
  <c r="D203" i="2" l="1"/>
  <c r="F203" i="2"/>
  <c r="D204" i="2" l="1"/>
  <c r="F204" i="2"/>
  <c r="D205" i="2" l="1"/>
  <c r="F205" i="2"/>
  <c r="D206" i="2" l="1"/>
  <c r="F206" i="2"/>
  <c r="D207" i="2" l="1"/>
  <c r="F207" i="2"/>
  <c r="F208" i="2" l="1"/>
  <c r="D208" i="2"/>
  <c r="D209" i="2" l="1"/>
  <c r="F209" i="2"/>
  <c r="F210" i="2" l="1"/>
  <c r="D210" i="2"/>
  <c r="D211" i="2" l="1"/>
  <c r="F211" i="2"/>
  <c r="D212" i="2" l="1"/>
  <c r="F212" i="2"/>
  <c r="D213" i="2" l="1"/>
  <c r="F213" i="2"/>
  <c r="F214" i="2" l="1"/>
  <c r="D214" i="2"/>
  <c r="F215" i="2" l="1"/>
  <c r="D215" i="2"/>
  <c r="D216" i="2" l="1"/>
  <c r="F216" i="2"/>
  <c r="D217" i="2" l="1"/>
  <c r="F217" i="2"/>
  <c r="F218" i="2" l="1"/>
  <c r="D218" i="2"/>
  <c r="F219" i="2" l="1"/>
  <c r="D219" i="2"/>
  <c r="D220" i="2" l="1"/>
  <c r="F220" i="2"/>
  <c r="D221" i="2" l="1"/>
  <c r="F221" i="2"/>
  <c r="D222" i="2" l="1"/>
  <c r="F222" i="2"/>
  <c r="D223" i="2" l="1"/>
  <c r="F223" i="2"/>
  <c r="F224" i="2" l="1"/>
  <c r="D224" i="2"/>
  <c r="D225" i="2" l="1"/>
  <c r="F225" i="2"/>
  <c r="F226" i="2" l="1"/>
  <c r="D226" i="2"/>
  <c r="D227" i="2" l="1"/>
  <c r="F227" i="2"/>
  <c r="D228" i="2" l="1"/>
  <c r="F228" i="2"/>
  <c r="D229" i="2" l="1"/>
  <c r="F229" i="2"/>
  <c r="F230" i="2" l="1"/>
  <c r="D230" i="2"/>
  <c r="F231" i="2" l="1"/>
  <c r="D231" i="2"/>
  <c r="F232" i="2" l="1"/>
  <c r="D232" i="2"/>
  <c r="D233" i="2" l="1"/>
  <c r="F233" i="2"/>
  <c r="F234" i="2" l="1"/>
  <c r="D234" i="2"/>
  <c r="D235" i="2" l="1"/>
  <c r="F235" i="2"/>
  <c r="D236" i="2" l="1"/>
  <c r="F236" i="2"/>
  <c r="D237" i="2" l="1"/>
  <c r="F237" i="2"/>
  <c r="F238" i="2" l="1"/>
  <c r="D238" i="2"/>
  <c r="F239" i="2" l="1"/>
  <c r="D239" i="2"/>
  <c r="D240" i="2" l="1"/>
  <c r="F240" i="2"/>
  <c r="D241" i="2" l="1"/>
  <c r="F241" i="2"/>
  <c r="D242" i="2" l="1"/>
  <c r="F242" i="2"/>
  <c r="D243" i="2" l="1"/>
  <c r="F243" i="2"/>
  <c r="D244" i="2" l="1"/>
  <c r="F244" i="2"/>
  <c r="F245" i="2" l="1"/>
  <c r="D245" i="2"/>
  <c r="D246" i="2" l="1"/>
  <c r="F246" i="2"/>
  <c r="D247" i="2" l="1"/>
  <c r="F247" i="2"/>
  <c r="F248" i="2" l="1"/>
  <c r="D248" i="2"/>
  <c r="D249" i="2" l="1"/>
  <c r="F249" i="2"/>
  <c r="F250" i="2" l="1"/>
  <c r="D250" i="2"/>
  <c r="D251" i="2" l="1"/>
  <c r="F251" i="2"/>
  <c r="F252" i="2" l="1"/>
  <c r="D252" i="2"/>
  <c r="D253" i="2" l="1"/>
  <c r="F253" i="2"/>
  <c r="F254" i="2" l="1"/>
  <c r="D254" i="2"/>
  <c r="D255" i="2" l="1"/>
  <c r="F255" i="2"/>
  <c r="F256" i="2" l="1"/>
  <c r="D256" i="2"/>
  <c r="F257" i="2" l="1"/>
  <c r="D257" i="2"/>
  <c r="D258" i="2" l="1"/>
  <c r="F258" i="2"/>
  <c r="F259" i="2" l="1"/>
  <c r="D259" i="2"/>
  <c r="D260" i="2" l="1"/>
  <c r="F260" i="2"/>
  <c r="D261" i="2" l="1"/>
  <c r="F261" i="2"/>
  <c r="F262" i="2" l="1"/>
  <c r="D262" i="2"/>
  <c r="F263" i="2" l="1"/>
  <c r="D263" i="2"/>
  <c r="D264" i="2" l="1"/>
  <c r="F264" i="2"/>
  <c r="F265" i="2" l="1"/>
  <c r="D265" i="2"/>
  <c r="F266" i="2" l="1"/>
  <c r="D266" i="2"/>
  <c r="F267" i="2" l="1"/>
  <c r="D267" i="2"/>
  <c r="D268" i="2" l="1"/>
  <c r="F268" i="2"/>
  <c r="D269" i="2" l="1"/>
  <c r="F269" i="2"/>
  <c r="D270" i="2" l="1"/>
  <c r="F270" i="2"/>
  <c r="D271" i="2" l="1"/>
  <c r="F271" i="2"/>
  <c r="F272" i="2" l="1"/>
  <c r="D272" i="2"/>
  <c r="D273" i="2" l="1"/>
  <c r="F273" i="2"/>
  <c r="F274" i="2" l="1"/>
  <c r="D274" i="2"/>
</calcChain>
</file>

<file path=xl/sharedStrings.xml><?xml version="1.0" encoding="utf-8"?>
<sst xmlns="http://schemas.openxmlformats.org/spreadsheetml/2006/main" count="151" uniqueCount="47">
  <si>
    <t>CREDITO CONVENIOS</t>
  </si>
  <si>
    <t>ANTIGÜEDAD</t>
  </si>
  <si>
    <t>HASTA 3 AÑOS</t>
  </si>
  <si>
    <t>LINEA</t>
  </si>
  <si>
    <t>NOMBRE</t>
  </si>
  <si>
    <t>ENTRE 3 Y 6 AÑOS</t>
  </si>
  <si>
    <t>MAYOR A 6 AÑOS</t>
  </si>
  <si>
    <t>TASA EA</t>
  </si>
  <si>
    <t>IMPUESTOS</t>
  </si>
  <si>
    <t>VEHICULO</t>
  </si>
  <si>
    <t>MEJORAS Y GASTOS PARA ADQUISICIÓN DE VIVIENDA</t>
  </si>
  <si>
    <t>CORTO PLAZO</t>
  </si>
  <si>
    <t>LARGO PLAZO</t>
  </si>
  <si>
    <t>INMEDIATO</t>
  </si>
  <si>
    <t>NO APLICA</t>
  </si>
  <si>
    <t>PRESTAFACIL</t>
  </si>
  <si>
    <t>CALAMIDAD DOMESTICA</t>
  </si>
  <si>
    <t>EDUCACIÓN</t>
  </si>
  <si>
    <t>SALUD</t>
  </si>
  <si>
    <t>INGRESO</t>
  </si>
  <si>
    <t>EXTRACUPO</t>
  </si>
  <si>
    <t>ANTICIPO DE PRIMAS</t>
  </si>
  <si>
    <t>COMPRA DE CARTERA</t>
  </si>
  <si>
    <t>CRÉDITO DE FIDELIDAD</t>
  </si>
  <si>
    <t>NOVACIÓN CON DESEMBOLSO</t>
  </si>
  <si>
    <t>NOVACIÓN SIN DESEMBOLSO</t>
  </si>
  <si>
    <t>LÍNEA DE CRÉDITO</t>
  </si>
  <si>
    <t>ANTIGÜEDAD ASOCIADO</t>
  </si>
  <si>
    <t>PLAZO MÁXIMO</t>
  </si>
  <si>
    <t>PLAZO EN MESES</t>
  </si>
  <si>
    <t>CONTROL PLAZO</t>
  </si>
  <si>
    <t>TASA E.A.</t>
  </si>
  <si>
    <t>VALOR DEL CRÉDITO</t>
  </si>
  <si>
    <t>AMORTIZACIÓN</t>
  </si>
  <si>
    <t>PERIODICIDAD PAGO EN MESES</t>
  </si>
  <si>
    <t>VALOR CUOTA</t>
  </si>
  <si>
    <t>No</t>
  </si>
  <si>
    <t>INTERESES</t>
  </si>
  <si>
    <t>TASA PERIÓDICA</t>
  </si>
  <si>
    <t>CAPITAL</t>
  </si>
  <si>
    <t>SALDO CAPITAL</t>
  </si>
  <si>
    <t>FONDEFIN</t>
  </si>
  <si>
    <t>LIQUIDADOR CRÉDITOS DIFERENTES A INMEDIATO, PRESTAFACIL Y ANTICIPO DE PRIMA</t>
  </si>
  <si>
    <t>Nota: por favor ingresar los datos correspondientes en las celdas verdes</t>
  </si>
  <si>
    <t>COMPRA CARTERA ESPECIAL HASTA 3 AÑOS</t>
  </si>
  <si>
    <t>COMPRA CARTERA ESPECIAL ENTRE 3 Y 5 AÑOS</t>
  </si>
  <si>
    <t>VALOR CUOTA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</si>
</sst>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* #,##0_-;\-&quot;$&quot;* #,##0_-;_-&quot;$&quot;* &quot;-&quot;_-;_-@_-"/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42" fontId="0" fillId="0" borderId="0" xfId="2" applyFont="1"/>
    <xf numFmtId="10" fontId="0" fillId="0" borderId="0" xfId="3" applyNumberFormat="1" applyFont="1"/>
    <xf numFmtId="41" fontId="0" fillId="0" borderId="0" xfId="1" applyFont="1"/>
    <xf numFmtId="9" fontId="0" fillId="0" borderId="0" xfId="1" applyNumberFormat="1" applyFont="1"/>
    <xf numFmtId="42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0" fontId="0" fillId="0" borderId="0" xfId="3" applyNumberFormat="1" applyFont="1" applyAlignment="1">
      <alignment horizontal="center"/>
    </xf>
    <xf numFmtId="0" fontId="0" fillId="3" borderId="0" xfId="0" applyFill="1" applyAlignment="1">
      <alignment horizontal="center"/>
    </xf>
    <xf numFmtId="10" fontId="0" fillId="3" borderId="0" xfId="3" applyNumberFormat="1" applyFont="1" applyFill="1" applyAlignment="1">
      <alignment horizontal="center"/>
    </xf>
    <xf numFmtId="42" fontId="0" fillId="3" borderId="0" xfId="2" applyFont="1" applyFill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42" fontId="0" fillId="2" borderId="0" xfId="2" applyFon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</cellXfs>
  <cellStyles count="4">
    <cellStyle name="Millares [0]" xfId="1" builtinId="6"/>
    <cellStyle name="Moneda [0]" xfId="2" builtinId="7"/>
    <cellStyle name="Normal" xfId="0" builtinId="0"/>
    <cellStyle name="Porcentaje" xfId="3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74"/>
  <sheetViews>
    <sheetView showGridLines="0" tabSelected="1" workbookViewId="0">
      <selection activeCell="C7" sqref="C7"/>
    </sheetView>
  </sheetViews>
  <sheetFormatPr baseColWidth="10" defaultRowHeight="15" x14ac:dyDescent="0.25"/>
  <cols>
    <col min="1" max="1" width="3.5703125" bestFit="1" customWidth="1"/>
    <col min="2" max="2" width="22.85546875" bestFit="1" customWidth="1"/>
    <col min="3" max="3" width="28" customWidth="1"/>
    <col min="4" max="4" width="19.42578125" customWidth="1"/>
    <col min="5" max="5" width="29.140625" customWidth="1"/>
    <col min="6" max="6" width="19.28515625" customWidth="1"/>
  </cols>
  <sheetData>
    <row r="2" spans="1:6" ht="18.75" x14ac:dyDescent="0.3">
      <c r="A2" s="16" t="s">
        <v>41</v>
      </c>
      <c r="B2" s="16"/>
      <c r="C2" s="16"/>
      <c r="D2" s="16"/>
      <c r="E2" s="16"/>
      <c r="F2" s="16"/>
    </row>
    <row r="3" spans="1:6" ht="18.75" x14ac:dyDescent="0.3">
      <c r="A3" s="16" t="s">
        <v>42</v>
      </c>
      <c r="B3" s="16"/>
      <c r="C3" s="16"/>
      <c r="D3" s="16"/>
      <c r="E3" s="16"/>
      <c r="F3" s="16"/>
    </row>
    <row r="5" spans="1:6" x14ac:dyDescent="0.25">
      <c r="A5" s="6" t="s">
        <v>43</v>
      </c>
    </row>
    <row r="7" spans="1:6" x14ac:dyDescent="0.25">
      <c r="B7" s="6" t="s">
        <v>26</v>
      </c>
      <c r="C7" s="15" t="s">
        <v>24</v>
      </c>
      <c r="E7" s="6" t="s">
        <v>31</v>
      </c>
      <c r="F7" s="11">
        <f>IFERROR(VLOOKUP(C7&amp;C8,PARAMETROS!D2:E54,2,0),"")</f>
        <v>0.16</v>
      </c>
    </row>
    <row r="8" spans="1:6" x14ac:dyDescent="0.25">
      <c r="B8" s="6" t="s">
        <v>27</v>
      </c>
      <c r="C8" s="13" t="s">
        <v>2</v>
      </c>
      <c r="E8" s="6" t="s">
        <v>32</v>
      </c>
      <c r="F8" s="14">
        <v>4000000</v>
      </c>
    </row>
    <row r="9" spans="1:6" x14ac:dyDescent="0.25">
      <c r="B9" s="6" t="s">
        <v>29</v>
      </c>
      <c r="C9" s="13">
        <v>6</v>
      </c>
      <c r="E9" s="6" t="s">
        <v>34</v>
      </c>
      <c r="F9" s="10">
        <f>IFERROR(VLOOKUP(C7,PARAMETROS!B2:G54,6,0),"")</f>
        <v>1</v>
      </c>
    </row>
    <row r="10" spans="1:6" x14ac:dyDescent="0.25">
      <c r="B10" s="6" t="s">
        <v>30</v>
      </c>
      <c r="C10" s="17" t="str">
        <f>IFERROR(IF(C9&gt;VLOOKUP(C7,PARAMETROS!B2:F54,5,0),"REVISAR SUPERA PLAZO PERMITIDO","OK"),"")</f>
        <v>OK</v>
      </c>
      <c r="D10" s="17"/>
      <c r="E10" s="6" t="s">
        <v>46</v>
      </c>
      <c r="F10" s="12">
        <f>-IFERROR(ROUND(PMT(ROUND(((1+F7)^(F9/12)-1),4),C9,F8),0),"")</f>
        <v>695897</v>
      </c>
    </row>
    <row r="12" spans="1:6" ht="15.75" thickBot="1" x14ac:dyDescent="0.3">
      <c r="A12" s="8" t="s">
        <v>36</v>
      </c>
      <c r="B12" s="8" t="s">
        <v>38</v>
      </c>
      <c r="C12" s="8" t="s">
        <v>39</v>
      </c>
      <c r="D12" s="8" t="s">
        <v>37</v>
      </c>
      <c r="E12" s="8" t="s">
        <v>35</v>
      </c>
      <c r="F12" s="8" t="s">
        <v>40</v>
      </c>
    </row>
    <row r="13" spans="1:6" x14ac:dyDescent="0.25">
      <c r="A13" s="7">
        <v>0</v>
      </c>
      <c r="B13" s="2"/>
      <c r="F13" s="5">
        <f>+F8</f>
        <v>4000000</v>
      </c>
    </row>
    <row r="14" spans="1:6" x14ac:dyDescent="0.25">
      <c r="A14" s="7">
        <f>IFERROR(IF(A13+1&gt;$C$9,"",A13+1),"")</f>
        <v>1</v>
      </c>
      <c r="B14" s="9">
        <f>IFERROR(IF(A14="","",ROUND(((1+$F$7)^($F$9/12)-1),4)),"")</f>
        <v>1.24E-2</v>
      </c>
      <c r="C14" s="1">
        <f>IFERROR(IF(A14="","",IF(A14=$C$9,F13,E14-D14)),"")</f>
        <v>646297</v>
      </c>
      <c r="D14" s="1">
        <f>IFERROR(ROUND(F13*B14,0),"")</f>
        <v>49600</v>
      </c>
      <c r="E14" s="1">
        <f>IFERROR(IF(A14="","",IF(F13&gt;0,IF(F13&gt;$F$10,$F$10,C14+D14),"")),"")</f>
        <v>695897</v>
      </c>
      <c r="F14" s="5">
        <f t="shared" ref="F14:F21" si="0">IFERROR(F13-C14,"")</f>
        <v>3353703</v>
      </c>
    </row>
    <row r="15" spans="1:6" x14ac:dyDescent="0.25">
      <c r="A15" s="7">
        <f t="shared" ref="A15:A78" si="1">IFERROR(IF(A14+1&gt;$C$9,"",A14+1),"")</f>
        <v>2</v>
      </c>
      <c r="B15" s="9">
        <f t="shared" ref="B15:B22" si="2">IFERROR(IF(A15="","",ROUND(((1+$F$7)^($F$9/12)-1),4)),"")</f>
        <v>1.24E-2</v>
      </c>
      <c r="C15" s="1">
        <f t="shared" ref="C15:C78" si="3">IFERROR(IF(A15="","",IF(A15=$C$9,F14,E15-D15)),"")</f>
        <v>654311</v>
      </c>
      <c r="D15" s="1">
        <f t="shared" ref="D15:D78" si="4">IFERROR(ROUND(F14*B15,0),"")</f>
        <v>41586</v>
      </c>
      <c r="E15" s="1">
        <f t="shared" ref="E15:E78" si="5">IFERROR(IF(A15="","",IF(F14&gt;0,IF(F14&gt;$F$10,$F$10,C15+D15),"")),"")</f>
        <v>695897</v>
      </c>
      <c r="F15" s="5">
        <f t="shared" si="0"/>
        <v>2699392</v>
      </c>
    </row>
    <row r="16" spans="1:6" x14ac:dyDescent="0.25">
      <c r="A16" s="7">
        <f t="shared" si="1"/>
        <v>3</v>
      </c>
      <c r="B16" s="9">
        <f t="shared" si="2"/>
        <v>1.24E-2</v>
      </c>
      <c r="C16" s="1">
        <f t="shared" si="3"/>
        <v>662425</v>
      </c>
      <c r="D16" s="1">
        <f t="shared" si="4"/>
        <v>33472</v>
      </c>
      <c r="E16" s="1">
        <f t="shared" si="5"/>
        <v>695897</v>
      </c>
      <c r="F16" s="5">
        <f t="shared" si="0"/>
        <v>2036967</v>
      </c>
    </row>
    <row r="17" spans="1:6" x14ac:dyDescent="0.25">
      <c r="A17" s="7">
        <f t="shared" si="1"/>
        <v>4</v>
      </c>
      <c r="B17" s="9">
        <f t="shared" si="2"/>
        <v>1.24E-2</v>
      </c>
      <c r="C17" s="1">
        <f t="shared" si="3"/>
        <v>670639</v>
      </c>
      <c r="D17" s="1">
        <f t="shared" si="4"/>
        <v>25258</v>
      </c>
      <c r="E17" s="1">
        <f t="shared" si="5"/>
        <v>695897</v>
      </c>
      <c r="F17" s="5">
        <f t="shared" si="0"/>
        <v>1366328</v>
      </c>
    </row>
    <row r="18" spans="1:6" x14ac:dyDescent="0.25">
      <c r="A18" s="7">
        <f t="shared" si="1"/>
        <v>5</v>
      </c>
      <c r="B18" s="9">
        <f t="shared" si="2"/>
        <v>1.24E-2</v>
      </c>
      <c r="C18" s="1">
        <f t="shared" si="3"/>
        <v>678955</v>
      </c>
      <c r="D18" s="1">
        <f t="shared" si="4"/>
        <v>16942</v>
      </c>
      <c r="E18" s="1">
        <f t="shared" si="5"/>
        <v>695897</v>
      </c>
      <c r="F18" s="5">
        <f t="shared" si="0"/>
        <v>687373</v>
      </c>
    </row>
    <row r="19" spans="1:6" x14ac:dyDescent="0.25">
      <c r="A19" s="7">
        <f t="shared" si="1"/>
        <v>6</v>
      </c>
      <c r="B19" s="9">
        <f t="shared" si="2"/>
        <v>1.24E-2</v>
      </c>
      <c r="C19" s="1">
        <f t="shared" si="3"/>
        <v>687373</v>
      </c>
      <c r="D19" s="1">
        <f t="shared" si="4"/>
        <v>8523</v>
      </c>
      <c r="E19" s="1">
        <f t="shared" si="5"/>
        <v>695896</v>
      </c>
      <c r="F19" s="5">
        <f t="shared" si="0"/>
        <v>0</v>
      </c>
    </row>
    <row r="20" spans="1:6" x14ac:dyDescent="0.25">
      <c r="A20" s="7" t="str">
        <f t="shared" si="1"/>
        <v/>
      </c>
      <c r="B20" s="9" t="str">
        <f t="shared" si="2"/>
        <v/>
      </c>
      <c r="C20" s="1" t="str">
        <f t="shared" si="3"/>
        <v/>
      </c>
      <c r="D20" s="1" t="str">
        <f t="shared" si="4"/>
        <v/>
      </c>
      <c r="E20" s="1" t="str">
        <f t="shared" si="5"/>
        <v/>
      </c>
      <c r="F20" s="5" t="str">
        <f t="shared" si="0"/>
        <v/>
      </c>
    </row>
    <row r="21" spans="1:6" x14ac:dyDescent="0.25">
      <c r="A21" s="7" t="str">
        <f t="shared" si="1"/>
        <v/>
      </c>
      <c r="B21" s="9" t="str">
        <f t="shared" si="2"/>
        <v/>
      </c>
      <c r="C21" s="1" t="str">
        <f t="shared" si="3"/>
        <v/>
      </c>
      <c r="D21" s="1" t="str">
        <f t="shared" si="4"/>
        <v/>
      </c>
      <c r="E21" s="1" t="str">
        <f t="shared" si="5"/>
        <v/>
      </c>
      <c r="F21" s="5" t="str">
        <f t="shared" si="0"/>
        <v/>
      </c>
    </row>
    <row r="22" spans="1:6" x14ac:dyDescent="0.25">
      <c r="A22" s="7" t="str">
        <f t="shared" si="1"/>
        <v/>
      </c>
      <c r="B22" s="9" t="str">
        <f t="shared" si="2"/>
        <v/>
      </c>
      <c r="C22" s="1" t="str">
        <f t="shared" si="3"/>
        <v/>
      </c>
      <c r="D22" s="1" t="str">
        <f t="shared" si="4"/>
        <v/>
      </c>
      <c r="E22" s="1" t="str">
        <f t="shared" si="5"/>
        <v/>
      </c>
      <c r="F22" s="5" t="str">
        <f t="shared" ref="F22:F78" si="6">IFERROR(F21-C22,"")</f>
        <v/>
      </c>
    </row>
    <row r="23" spans="1:6" x14ac:dyDescent="0.25">
      <c r="A23" s="7" t="str">
        <f t="shared" si="1"/>
        <v/>
      </c>
      <c r="B23" s="9" t="str">
        <f t="shared" ref="B23:B78" si="7">IFERROR(IF(A23="","",ROUND(((1+$F$7)^($F$9/12)-1),4)),"")</f>
        <v/>
      </c>
      <c r="C23" s="1" t="str">
        <f t="shared" si="3"/>
        <v/>
      </c>
      <c r="D23" s="1" t="str">
        <f t="shared" si="4"/>
        <v/>
      </c>
      <c r="E23" s="1" t="str">
        <f t="shared" si="5"/>
        <v/>
      </c>
      <c r="F23" s="5" t="str">
        <f t="shared" si="6"/>
        <v/>
      </c>
    </row>
    <row r="24" spans="1:6" x14ac:dyDescent="0.25">
      <c r="A24" s="7" t="str">
        <f t="shared" si="1"/>
        <v/>
      </c>
      <c r="B24" s="9" t="str">
        <f t="shared" si="7"/>
        <v/>
      </c>
      <c r="C24" s="1" t="str">
        <f t="shared" si="3"/>
        <v/>
      </c>
      <c r="D24" s="1" t="str">
        <f t="shared" si="4"/>
        <v/>
      </c>
      <c r="E24" s="1" t="str">
        <f t="shared" si="5"/>
        <v/>
      </c>
      <c r="F24" s="5" t="str">
        <f t="shared" si="6"/>
        <v/>
      </c>
    </row>
    <row r="25" spans="1:6" x14ac:dyDescent="0.25">
      <c r="A25" s="7" t="str">
        <f t="shared" si="1"/>
        <v/>
      </c>
      <c r="B25" s="9" t="str">
        <f t="shared" si="7"/>
        <v/>
      </c>
      <c r="C25" s="1" t="str">
        <f t="shared" si="3"/>
        <v/>
      </c>
      <c r="D25" s="1" t="str">
        <f t="shared" si="4"/>
        <v/>
      </c>
      <c r="E25" s="1" t="str">
        <f t="shared" si="5"/>
        <v/>
      </c>
      <c r="F25" s="5" t="str">
        <f t="shared" si="6"/>
        <v/>
      </c>
    </row>
    <row r="26" spans="1:6" x14ac:dyDescent="0.25">
      <c r="A26" s="7" t="str">
        <f t="shared" si="1"/>
        <v/>
      </c>
      <c r="B26" s="9" t="str">
        <f t="shared" si="7"/>
        <v/>
      </c>
      <c r="C26" s="1" t="str">
        <f t="shared" si="3"/>
        <v/>
      </c>
      <c r="D26" s="1" t="str">
        <f t="shared" si="4"/>
        <v/>
      </c>
      <c r="E26" s="1" t="str">
        <f t="shared" si="5"/>
        <v/>
      </c>
      <c r="F26" s="5" t="str">
        <f t="shared" si="6"/>
        <v/>
      </c>
    </row>
    <row r="27" spans="1:6" x14ac:dyDescent="0.25">
      <c r="A27" s="7" t="str">
        <f t="shared" si="1"/>
        <v/>
      </c>
      <c r="B27" s="9" t="str">
        <f t="shared" si="7"/>
        <v/>
      </c>
      <c r="C27" s="1" t="str">
        <f t="shared" si="3"/>
        <v/>
      </c>
      <c r="D27" s="1" t="str">
        <f t="shared" si="4"/>
        <v/>
      </c>
      <c r="E27" s="1" t="str">
        <f t="shared" si="5"/>
        <v/>
      </c>
      <c r="F27" s="5" t="str">
        <f t="shared" si="6"/>
        <v/>
      </c>
    </row>
    <row r="28" spans="1:6" x14ac:dyDescent="0.25">
      <c r="A28" s="7" t="str">
        <f t="shared" si="1"/>
        <v/>
      </c>
      <c r="B28" s="9" t="str">
        <f t="shared" si="7"/>
        <v/>
      </c>
      <c r="C28" s="1" t="str">
        <f t="shared" si="3"/>
        <v/>
      </c>
      <c r="D28" s="1" t="str">
        <f t="shared" si="4"/>
        <v/>
      </c>
      <c r="E28" s="1" t="str">
        <f t="shared" si="5"/>
        <v/>
      </c>
      <c r="F28" s="5" t="str">
        <f t="shared" si="6"/>
        <v/>
      </c>
    </row>
    <row r="29" spans="1:6" x14ac:dyDescent="0.25">
      <c r="A29" s="7" t="str">
        <f t="shared" si="1"/>
        <v/>
      </c>
      <c r="B29" s="9" t="str">
        <f t="shared" si="7"/>
        <v/>
      </c>
      <c r="C29" s="1" t="str">
        <f t="shared" si="3"/>
        <v/>
      </c>
      <c r="D29" s="1" t="str">
        <f t="shared" si="4"/>
        <v/>
      </c>
      <c r="E29" s="1" t="str">
        <f t="shared" si="5"/>
        <v/>
      </c>
      <c r="F29" s="5" t="str">
        <f t="shared" si="6"/>
        <v/>
      </c>
    </row>
    <row r="30" spans="1:6" x14ac:dyDescent="0.25">
      <c r="A30" s="7" t="str">
        <f t="shared" si="1"/>
        <v/>
      </c>
      <c r="B30" s="9" t="str">
        <f t="shared" si="7"/>
        <v/>
      </c>
      <c r="C30" s="1" t="str">
        <f t="shared" si="3"/>
        <v/>
      </c>
      <c r="D30" s="1" t="str">
        <f t="shared" si="4"/>
        <v/>
      </c>
      <c r="E30" s="1" t="str">
        <f t="shared" si="5"/>
        <v/>
      </c>
      <c r="F30" s="5" t="str">
        <f t="shared" si="6"/>
        <v/>
      </c>
    </row>
    <row r="31" spans="1:6" x14ac:dyDescent="0.25">
      <c r="A31" s="7" t="str">
        <f t="shared" si="1"/>
        <v/>
      </c>
      <c r="B31" s="9" t="str">
        <f t="shared" si="7"/>
        <v/>
      </c>
      <c r="C31" s="1" t="str">
        <f t="shared" si="3"/>
        <v/>
      </c>
      <c r="D31" s="1" t="str">
        <f t="shared" si="4"/>
        <v/>
      </c>
      <c r="E31" s="1" t="str">
        <f t="shared" si="5"/>
        <v/>
      </c>
      <c r="F31" s="5" t="str">
        <f t="shared" si="6"/>
        <v/>
      </c>
    </row>
    <row r="32" spans="1:6" x14ac:dyDescent="0.25">
      <c r="A32" s="7" t="str">
        <f t="shared" si="1"/>
        <v/>
      </c>
      <c r="B32" s="9" t="str">
        <f t="shared" si="7"/>
        <v/>
      </c>
      <c r="C32" s="1" t="str">
        <f t="shared" si="3"/>
        <v/>
      </c>
      <c r="D32" s="1" t="str">
        <f t="shared" si="4"/>
        <v/>
      </c>
      <c r="E32" s="1" t="str">
        <f t="shared" si="5"/>
        <v/>
      </c>
      <c r="F32" s="5" t="str">
        <f t="shared" si="6"/>
        <v/>
      </c>
    </row>
    <row r="33" spans="1:6" x14ac:dyDescent="0.25">
      <c r="A33" s="7" t="str">
        <f t="shared" si="1"/>
        <v/>
      </c>
      <c r="B33" s="9" t="str">
        <f t="shared" si="7"/>
        <v/>
      </c>
      <c r="C33" s="1" t="str">
        <f t="shared" si="3"/>
        <v/>
      </c>
      <c r="D33" s="1" t="str">
        <f t="shared" si="4"/>
        <v/>
      </c>
      <c r="E33" s="1" t="str">
        <f t="shared" si="5"/>
        <v/>
      </c>
      <c r="F33" s="5" t="str">
        <f t="shared" si="6"/>
        <v/>
      </c>
    </row>
    <row r="34" spans="1:6" x14ac:dyDescent="0.25">
      <c r="A34" s="7" t="str">
        <f t="shared" si="1"/>
        <v/>
      </c>
      <c r="B34" s="9" t="str">
        <f t="shared" si="7"/>
        <v/>
      </c>
      <c r="C34" s="1" t="str">
        <f t="shared" si="3"/>
        <v/>
      </c>
      <c r="D34" s="1" t="str">
        <f t="shared" si="4"/>
        <v/>
      </c>
      <c r="E34" s="1" t="str">
        <f t="shared" si="5"/>
        <v/>
      </c>
      <c r="F34" s="5" t="str">
        <f t="shared" si="6"/>
        <v/>
      </c>
    </row>
    <row r="35" spans="1:6" x14ac:dyDescent="0.25">
      <c r="A35" s="7" t="str">
        <f t="shared" si="1"/>
        <v/>
      </c>
      <c r="B35" s="9" t="str">
        <f t="shared" si="7"/>
        <v/>
      </c>
      <c r="C35" s="1" t="str">
        <f t="shared" si="3"/>
        <v/>
      </c>
      <c r="D35" s="1" t="str">
        <f t="shared" si="4"/>
        <v/>
      </c>
      <c r="E35" s="1" t="str">
        <f t="shared" si="5"/>
        <v/>
      </c>
      <c r="F35" s="5" t="str">
        <f t="shared" si="6"/>
        <v/>
      </c>
    </row>
    <row r="36" spans="1:6" x14ac:dyDescent="0.25">
      <c r="A36" s="7" t="str">
        <f t="shared" si="1"/>
        <v/>
      </c>
      <c r="B36" s="9" t="str">
        <f t="shared" si="7"/>
        <v/>
      </c>
      <c r="C36" s="1" t="str">
        <f t="shared" si="3"/>
        <v/>
      </c>
      <c r="D36" s="1" t="str">
        <f t="shared" si="4"/>
        <v/>
      </c>
      <c r="E36" s="1" t="str">
        <f t="shared" si="5"/>
        <v/>
      </c>
      <c r="F36" s="5" t="str">
        <f t="shared" si="6"/>
        <v/>
      </c>
    </row>
    <row r="37" spans="1:6" x14ac:dyDescent="0.25">
      <c r="A37" s="7" t="str">
        <f t="shared" si="1"/>
        <v/>
      </c>
      <c r="B37" s="9" t="str">
        <f t="shared" si="7"/>
        <v/>
      </c>
      <c r="C37" s="1" t="str">
        <f t="shared" si="3"/>
        <v/>
      </c>
      <c r="D37" s="1" t="str">
        <f t="shared" si="4"/>
        <v/>
      </c>
      <c r="E37" s="1" t="str">
        <f t="shared" si="5"/>
        <v/>
      </c>
      <c r="F37" s="5" t="str">
        <f t="shared" si="6"/>
        <v/>
      </c>
    </row>
    <row r="38" spans="1:6" x14ac:dyDescent="0.25">
      <c r="A38" s="7" t="str">
        <f t="shared" si="1"/>
        <v/>
      </c>
      <c r="B38" s="9" t="str">
        <f t="shared" si="7"/>
        <v/>
      </c>
      <c r="C38" s="1" t="str">
        <f t="shared" si="3"/>
        <v/>
      </c>
      <c r="D38" s="1" t="str">
        <f t="shared" si="4"/>
        <v/>
      </c>
      <c r="E38" s="1" t="str">
        <f t="shared" si="5"/>
        <v/>
      </c>
      <c r="F38" s="5" t="str">
        <f t="shared" si="6"/>
        <v/>
      </c>
    </row>
    <row r="39" spans="1:6" x14ac:dyDescent="0.25">
      <c r="A39" s="7" t="str">
        <f t="shared" si="1"/>
        <v/>
      </c>
      <c r="B39" s="9" t="str">
        <f t="shared" si="7"/>
        <v/>
      </c>
      <c r="C39" s="1" t="str">
        <f t="shared" si="3"/>
        <v/>
      </c>
      <c r="D39" s="1" t="str">
        <f t="shared" si="4"/>
        <v/>
      </c>
      <c r="E39" s="1" t="str">
        <f t="shared" si="5"/>
        <v/>
      </c>
      <c r="F39" s="5" t="str">
        <f t="shared" si="6"/>
        <v/>
      </c>
    </row>
    <row r="40" spans="1:6" x14ac:dyDescent="0.25">
      <c r="A40" s="7" t="str">
        <f t="shared" si="1"/>
        <v/>
      </c>
      <c r="B40" s="9" t="str">
        <f t="shared" si="7"/>
        <v/>
      </c>
      <c r="C40" s="1" t="str">
        <f t="shared" si="3"/>
        <v/>
      </c>
      <c r="D40" s="1" t="str">
        <f t="shared" si="4"/>
        <v/>
      </c>
      <c r="E40" s="1" t="str">
        <f t="shared" si="5"/>
        <v/>
      </c>
      <c r="F40" s="5" t="str">
        <f t="shared" si="6"/>
        <v/>
      </c>
    </row>
    <row r="41" spans="1:6" x14ac:dyDescent="0.25">
      <c r="A41" s="7" t="str">
        <f t="shared" si="1"/>
        <v/>
      </c>
      <c r="B41" s="9" t="str">
        <f t="shared" si="7"/>
        <v/>
      </c>
      <c r="C41" s="1" t="str">
        <f t="shared" si="3"/>
        <v/>
      </c>
      <c r="D41" s="1" t="str">
        <f t="shared" si="4"/>
        <v/>
      </c>
      <c r="E41" s="1" t="str">
        <f t="shared" si="5"/>
        <v/>
      </c>
      <c r="F41" s="5" t="str">
        <f t="shared" si="6"/>
        <v/>
      </c>
    </row>
    <row r="42" spans="1:6" x14ac:dyDescent="0.25">
      <c r="A42" s="7" t="str">
        <f t="shared" si="1"/>
        <v/>
      </c>
      <c r="B42" s="9" t="str">
        <f t="shared" si="7"/>
        <v/>
      </c>
      <c r="C42" s="1" t="str">
        <f t="shared" si="3"/>
        <v/>
      </c>
      <c r="D42" s="1" t="str">
        <f t="shared" si="4"/>
        <v/>
      </c>
      <c r="E42" s="1" t="str">
        <f t="shared" si="5"/>
        <v/>
      </c>
      <c r="F42" s="5" t="str">
        <f t="shared" si="6"/>
        <v/>
      </c>
    </row>
    <row r="43" spans="1:6" x14ac:dyDescent="0.25">
      <c r="A43" s="7" t="str">
        <f t="shared" si="1"/>
        <v/>
      </c>
      <c r="B43" s="9" t="str">
        <f t="shared" si="7"/>
        <v/>
      </c>
      <c r="C43" s="1" t="str">
        <f t="shared" si="3"/>
        <v/>
      </c>
      <c r="D43" s="1" t="str">
        <f t="shared" si="4"/>
        <v/>
      </c>
      <c r="E43" s="1" t="str">
        <f t="shared" si="5"/>
        <v/>
      </c>
      <c r="F43" s="5" t="str">
        <f t="shared" si="6"/>
        <v/>
      </c>
    </row>
    <row r="44" spans="1:6" x14ac:dyDescent="0.25">
      <c r="A44" s="7" t="str">
        <f t="shared" si="1"/>
        <v/>
      </c>
      <c r="B44" s="9" t="str">
        <f t="shared" si="7"/>
        <v/>
      </c>
      <c r="C44" s="1" t="str">
        <f t="shared" si="3"/>
        <v/>
      </c>
      <c r="D44" s="1" t="str">
        <f t="shared" si="4"/>
        <v/>
      </c>
      <c r="E44" s="1" t="str">
        <f t="shared" si="5"/>
        <v/>
      </c>
      <c r="F44" s="5" t="str">
        <f t="shared" si="6"/>
        <v/>
      </c>
    </row>
    <row r="45" spans="1:6" x14ac:dyDescent="0.25">
      <c r="A45" s="7" t="str">
        <f t="shared" si="1"/>
        <v/>
      </c>
      <c r="B45" s="9" t="str">
        <f t="shared" si="7"/>
        <v/>
      </c>
      <c r="C45" s="1" t="str">
        <f t="shared" si="3"/>
        <v/>
      </c>
      <c r="D45" s="1" t="str">
        <f t="shared" si="4"/>
        <v/>
      </c>
      <c r="E45" s="1" t="str">
        <f t="shared" si="5"/>
        <v/>
      </c>
      <c r="F45" s="5" t="str">
        <f t="shared" si="6"/>
        <v/>
      </c>
    </row>
    <row r="46" spans="1:6" x14ac:dyDescent="0.25">
      <c r="A46" s="7" t="str">
        <f t="shared" si="1"/>
        <v/>
      </c>
      <c r="B46" s="9" t="str">
        <f t="shared" si="7"/>
        <v/>
      </c>
      <c r="C46" s="1" t="str">
        <f t="shared" si="3"/>
        <v/>
      </c>
      <c r="D46" s="1" t="str">
        <f t="shared" si="4"/>
        <v/>
      </c>
      <c r="E46" s="1" t="str">
        <f t="shared" si="5"/>
        <v/>
      </c>
      <c r="F46" s="5" t="str">
        <f t="shared" si="6"/>
        <v/>
      </c>
    </row>
    <row r="47" spans="1:6" x14ac:dyDescent="0.25">
      <c r="A47" s="7" t="str">
        <f t="shared" si="1"/>
        <v/>
      </c>
      <c r="B47" s="9" t="str">
        <f t="shared" si="7"/>
        <v/>
      </c>
      <c r="C47" s="1" t="str">
        <f t="shared" si="3"/>
        <v/>
      </c>
      <c r="D47" s="1" t="str">
        <f t="shared" si="4"/>
        <v/>
      </c>
      <c r="E47" s="1" t="str">
        <f t="shared" si="5"/>
        <v/>
      </c>
      <c r="F47" s="5" t="str">
        <f t="shared" si="6"/>
        <v/>
      </c>
    </row>
    <row r="48" spans="1:6" x14ac:dyDescent="0.25">
      <c r="A48" s="7" t="str">
        <f t="shared" si="1"/>
        <v/>
      </c>
      <c r="B48" s="9" t="str">
        <f t="shared" si="7"/>
        <v/>
      </c>
      <c r="C48" s="1" t="str">
        <f t="shared" si="3"/>
        <v/>
      </c>
      <c r="D48" s="1" t="str">
        <f t="shared" si="4"/>
        <v/>
      </c>
      <c r="E48" s="1" t="str">
        <f t="shared" si="5"/>
        <v/>
      </c>
      <c r="F48" s="5" t="str">
        <f t="shared" si="6"/>
        <v/>
      </c>
    </row>
    <row r="49" spans="1:6" x14ac:dyDescent="0.25">
      <c r="A49" s="7" t="str">
        <f t="shared" si="1"/>
        <v/>
      </c>
      <c r="B49" s="9" t="str">
        <f t="shared" si="7"/>
        <v/>
      </c>
      <c r="C49" s="1" t="str">
        <f t="shared" si="3"/>
        <v/>
      </c>
      <c r="D49" s="1" t="str">
        <f t="shared" si="4"/>
        <v/>
      </c>
      <c r="E49" s="1" t="str">
        <f t="shared" si="5"/>
        <v/>
      </c>
      <c r="F49" s="5" t="str">
        <f t="shared" si="6"/>
        <v/>
      </c>
    </row>
    <row r="50" spans="1:6" x14ac:dyDescent="0.25">
      <c r="A50" s="7" t="str">
        <f t="shared" si="1"/>
        <v/>
      </c>
      <c r="B50" s="9" t="str">
        <f t="shared" si="7"/>
        <v/>
      </c>
      <c r="C50" s="1" t="str">
        <f t="shared" si="3"/>
        <v/>
      </c>
      <c r="D50" s="1" t="str">
        <f t="shared" si="4"/>
        <v/>
      </c>
      <c r="E50" s="1" t="str">
        <f t="shared" si="5"/>
        <v/>
      </c>
      <c r="F50" s="5" t="str">
        <f t="shared" si="6"/>
        <v/>
      </c>
    </row>
    <row r="51" spans="1:6" x14ac:dyDescent="0.25">
      <c r="A51" s="7" t="str">
        <f t="shared" si="1"/>
        <v/>
      </c>
      <c r="B51" s="9" t="str">
        <f t="shared" si="7"/>
        <v/>
      </c>
      <c r="C51" s="1" t="str">
        <f t="shared" si="3"/>
        <v/>
      </c>
      <c r="D51" s="1" t="str">
        <f t="shared" si="4"/>
        <v/>
      </c>
      <c r="E51" s="1" t="str">
        <f t="shared" si="5"/>
        <v/>
      </c>
      <c r="F51" s="5" t="str">
        <f t="shared" si="6"/>
        <v/>
      </c>
    </row>
    <row r="52" spans="1:6" x14ac:dyDescent="0.25">
      <c r="A52" s="7" t="str">
        <f t="shared" si="1"/>
        <v/>
      </c>
      <c r="B52" s="9" t="str">
        <f t="shared" si="7"/>
        <v/>
      </c>
      <c r="C52" s="1" t="str">
        <f t="shared" si="3"/>
        <v/>
      </c>
      <c r="D52" s="1" t="str">
        <f t="shared" si="4"/>
        <v/>
      </c>
      <c r="E52" s="1" t="str">
        <f t="shared" si="5"/>
        <v/>
      </c>
      <c r="F52" s="5" t="str">
        <f t="shared" si="6"/>
        <v/>
      </c>
    </row>
    <row r="53" spans="1:6" x14ac:dyDescent="0.25">
      <c r="A53" s="7" t="str">
        <f t="shared" si="1"/>
        <v/>
      </c>
      <c r="B53" s="9" t="str">
        <f t="shared" si="7"/>
        <v/>
      </c>
      <c r="C53" s="1" t="str">
        <f t="shared" si="3"/>
        <v/>
      </c>
      <c r="D53" s="1" t="str">
        <f t="shared" si="4"/>
        <v/>
      </c>
      <c r="E53" s="1" t="str">
        <f t="shared" si="5"/>
        <v/>
      </c>
      <c r="F53" s="5" t="str">
        <f t="shared" si="6"/>
        <v/>
      </c>
    </row>
    <row r="54" spans="1:6" x14ac:dyDescent="0.25">
      <c r="A54" s="7" t="str">
        <f t="shared" si="1"/>
        <v/>
      </c>
      <c r="B54" s="9" t="str">
        <f t="shared" si="7"/>
        <v/>
      </c>
      <c r="C54" s="1" t="str">
        <f t="shared" si="3"/>
        <v/>
      </c>
      <c r="D54" s="1" t="str">
        <f t="shared" si="4"/>
        <v/>
      </c>
      <c r="E54" s="1" t="str">
        <f t="shared" si="5"/>
        <v/>
      </c>
      <c r="F54" s="5" t="str">
        <f t="shared" si="6"/>
        <v/>
      </c>
    </row>
    <row r="55" spans="1:6" x14ac:dyDescent="0.25">
      <c r="A55" s="7" t="str">
        <f t="shared" si="1"/>
        <v/>
      </c>
      <c r="B55" s="9" t="str">
        <f t="shared" si="7"/>
        <v/>
      </c>
      <c r="C55" s="1" t="str">
        <f t="shared" si="3"/>
        <v/>
      </c>
      <c r="D55" s="1" t="str">
        <f t="shared" si="4"/>
        <v/>
      </c>
      <c r="E55" s="1" t="str">
        <f t="shared" si="5"/>
        <v/>
      </c>
      <c r="F55" s="5" t="str">
        <f t="shared" si="6"/>
        <v/>
      </c>
    </row>
    <row r="56" spans="1:6" x14ac:dyDescent="0.25">
      <c r="A56" s="7" t="str">
        <f t="shared" si="1"/>
        <v/>
      </c>
      <c r="B56" s="9" t="str">
        <f t="shared" si="7"/>
        <v/>
      </c>
      <c r="C56" s="1" t="str">
        <f t="shared" si="3"/>
        <v/>
      </c>
      <c r="D56" s="1" t="str">
        <f t="shared" si="4"/>
        <v/>
      </c>
      <c r="E56" s="1" t="str">
        <f t="shared" si="5"/>
        <v/>
      </c>
      <c r="F56" s="5" t="str">
        <f t="shared" si="6"/>
        <v/>
      </c>
    </row>
    <row r="57" spans="1:6" x14ac:dyDescent="0.25">
      <c r="A57" s="7" t="str">
        <f t="shared" si="1"/>
        <v/>
      </c>
      <c r="B57" s="9" t="str">
        <f t="shared" si="7"/>
        <v/>
      </c>
      <c r="C57" s="1" t="str">
        <f t="shared" si="3"/>
        <v/>
      </c>
      <c r="D57" s="1" t="str">
        <f t="shared" si="4"/>
        <v/>
      </c>
      <c r="E57" s="1" t="str">
        <f t="shared" si="5"/>
        <v/>
      </c>
      <c r="F57" s="5" t="str">
        <f t="shared" si="6"/>
        <v/>
      </c>
    </row>
    <row r="58" spans="1:6" x14ac:dyDescent="0.25">
      <c r="A58" s="7" t="str">
        <f t="shared" si="1"/>
        <v/>
      </c>
      <c r="B58" s="9" t="str">
        <f t="shared" si="7"/>
        <v/>
      </c>
      <c r="C58" s="1" t="str">
        <f t="shared" si="3"/>
        <v/>
      </c>
      <c r="D58" s="1" t="str">
        <f t="shared" si="4"/>
        <v/>
      </c>
      <c r="E58" s="1" t="str">
        <f t="shared" si="5"/>
        <v/>
      </c>
      <c r="F58" s="5" t="str">
        <f t="shared" si="6"/>
        <v/>
      </c>
    </row>
    <row r="59" spans="1:6" x14ac:dyDescent="0.25">
      <c r="A59" s="7" t="str">
        <f t="shared" si="1"/>
        <v/>
      </c>
      <c r="B59" s="9" t="str">
        <f t="shared" si="7"/>
        <v/>
      </c>
      <c r="C59" s="1" t="str">
        <f t="shared" si="3"/>
        <v/>
      </c>
      <c r="D59" s="1" t="str">
        <f t="shared" si="4"/>
        <v/>
      </c>
      <c r="E59" s="1" t="str">
        <f t="shared" si="5"/>
        <v/>
      </c>
      <c r="F59" s="5" t="str">
        <f t="shared" si="6"/>
        <v/>
      </c>
    </row>
    <row r="60" spans="1:6" x14ac:dyDescent="0.25">
      <c r="A60" s="7" t="str">
        <f t="shared" si="1"/>
        <v/>
      </c>
      <c r="B60" s="9" t="str">
        <f t="shared" si="7"/>
        <v/>
      </c>
      <c r="C60" s="1" t="str">
        <f t="shared" si="3"/>
        <v/>
      </c>
      <c r="D60" s="1" t="str">
        <f t="shared" si="4"/>
        <v/>
      </c>
      <c r="E60" s="1" t="str">
        <f t="shared" si="5"/>
        <v/>
      </c>
      <c r="F60" s="5" t="str">
        <f t="shared" si="6"/>
        <v/>
      </c>
    </row>
    <row r="61" spans="1:6" x14ac:dyDescent="0.25">
      <c r="A61" s="7" t="str">
        <f t="shared" si="1"/>
        <v/>
      </c>
      <c r="B61" s="9" t="str">
        <f t="shared" si="7"/>
        <v/>
      </c>
      <c r="C61" s="1" t="str">
        <f t="shared" si="3"/>
        <v/>
      </c>
      <c r="D61" s="1" t="str">
        <f t="shared" si="4"/>
        <v/>
      </c>
      <c r="E61" s="1" t="str">
        <f t="shared" si="5"/>
        <v/>
      </c>
      <c r="F61" s="5" t="str">
        <f t="shared" si="6"/>
        <v/>
      </c>
    </row>
    <row r="62" spans="1:6" x14ac:dyDescent="0.25">
      <c r="A62" s="7" t="str">
        <f t="shared" si="1"/>
        <v/>
      </c>
      <c r="B62" s="9" t="str">
        <f t="shared" si="7"/>
        <v/>
      </c>
      <c r="C62" s="1" t="str">
        <f t="shared" si="3"/>
        <v/>
      </c>
      <c r="D62" s="1" t="str">
        <f t="shared" si="4"/>
        <v/>
      </c>
      <c r="E62" s="1" t="str">
        <f t="shared" si="5"/>
        <v/>
      </c>
      <c r="F62" s="5" t="str">
        <f t="shared" si="6"/>
        <v/>
      </c>
    </row>
    <row r="63" spans="1:6" x14ac:dyDescent="0.25">
      <c r="A63" s="7" t="str">
        <f t="shared" si="1"/>
        <v/>
      </c>
      <c r="B63" s="9" t="str">
        <f t="shared" si="7"/>
        <v/>
      </c>
      <c r="C63" s="1" t="str">
        <f t="shared" si="3"/>
        <v/>
      </c>
      <c r="D63" s="1" t="str">
        <f t="shared" si="4"/>
        <v/>
      </c>
      <c r="E63" s="1" t="str">
        <f t="shared" si="5"/>
        <v/>
      </c>
      <c r="F63" s="5" t="str">
        <f t="shared" si="6"/>
        <v/>
      </c>
    </row>
    <row r="64" spans="1:6" x14ac:dyDescent="0.25">
      <c r="A64" s="7" t="str">
        <f t="shared" si="1"/>
        <v/>
      </c>
      <c r="B64" s="9" t="str">
        <f t="shared" si="7"/>
        <v/>
      </c>
      <c r="C64" s="1" t="str">
        <f t="shared" si="3"/>
        <v/>
      </c>
      <c r="D64" s="1" t="str">
        <f t="shared" si="4"/>
        <v/>
      </c>
      <c r="E64" s="1" t="str">
        <f t="shared" si="5"/>
        <v/>
      </c>
      <c r="F64" s="5" t="str">
        <f t="shared" si="6"/>
        <v/>
      </c>
    </row>
    <row r="65" spans="1:6" x14ac:dyDescent="0.25">
      <c r="A65" s="7" t="str">
        <f t="shared" si="1"/>
        <v/>
      </c>
      <c r="B65" s="9" t="str">
        <f t="shared" si="7"/>
        <v/>
      </c>
      <c r="C65" s="1" t="str">
        <f t="shared" si="3"/>
        <v/>
      </c>
      <c r="D65" s="1" t="str">
        <f t="shared" si="4"/>
        <v/>
      </c>
      <c r="E65" s="1" t="str">
        <f t="shared" si="5"/>
        <v/>
      </c>
      <c r="F65" s="5" t="str">
        <f t="shared" si="6"/>
        <v/>
      </c>
    </row>
    <row r="66" spans="1:6" x14ac:dyDescent="0.25">
      <c r="A66" s="7" t="str">
        <f t="shared" si="1"/>
        <v/>
      </c>
      <c r="B66" s="9" t="str">
        <f t="shared" si="7"/>
        <v/>
      </c>
      <c r="C66" s="1" t="str">
        <f t="shared" si="3"/>
        <v/>
      </c>
      <c r="D66" s="1" t="str">
        <f t="shared" si="4"/>
        <v/>
      </c>
      <c r="E66" s="1" t="str">
        <f t="shared" si="5"/>
        <v/>
      </c>
      <c r="F66" s="5" t="str">
        <f t="shared" si="6"/>
        <v/>
      </c>
    </row>
    <row r="67" spans="1:6" x14ac:dyDescent="0.25">
      <c r="A67" s="7" t="str">
        <f t="shared" si="1"/>
        <v/>
      </c>
      <c r="B67" s="9" t="str">
        <f t="shared" si="7"/>
        <v/>
      </c>
      <c r="C67" s="1" t="str">
        <f t="shared" si="3"/>
        <v/>
      </c>
      <c r="D67" s="1" t="str">
        <f t="shared" si="4"/>
        <v/>
      </c>
      <c r="E67" s="1" t="str">
        <f t="shared" si="5"/>
        <v/>
      </c>
      <c r="F67" s="5" t="str">
        <f t="shared" si="6"/>
        <v/>
      </c>
    </row>
    <row r="68" spans="1:6" x14ac:dyDescent="0.25">
      <c r="A68" s="7" t="str">
        <f t="shared" si="1"/>
        <v/>
      </c>
      <c r="B68" s="9" t="str">
        <f t="shared" si="7"/>
        <v/>
      </c>
      <c r="C68" s="1" t="str">
        <f t="shared" si="3"/>
        <v/>
      </c>
      <c r="D68" s="1" t="str">
        <f t="shared" si="4"/>
        <v/>
      </c>
      <c r="E68" s="1" t="str">
        <f t="shared" si="5"/>
        <v/>
      </c>
      <c r="F68" s="5" t="str">
        <f t="shared" si="6"/>
        <v/>
      </c>
    </row>
    <row r="69" spans="1:6" x14ac:dyDescent="0.25">
      <c r="A69" s="7" t="str">
        <f t="shared" si="1"/>
        <v/>
      </c>
      <c r="B69" s="9" t="str">
        <f t="shared" si="7"/>
        <v/>
      </c>
      <c r="C69" s="1" t="str">
        <f t="shared" si="3"/>
        <v/>
      </c>
      <c r="D69" s="1" t="str">
        <f t="shared" si="4"/>
        <v/>
      </c>
      <c r="E69" s="1" t="str">
        <f t="shared" si="5"/>
        <v/>
      </c>
      <c r="F69" s="5" t="str">
        <f t="shared" si="6"/>
        <v/>
      </c>
    </row>
    <row r="70" spans="1:6" x14ac:dyDescent="0.25">
      <c r="A70" s="7" t="str">
        <f t="shared" si="1"/>
        <v/>
      </c>
      <c r="B70" s="9" t="str">
        <f t="shared" si="7"/>
        <v/>
      </c>
      <c r="C70" s="1" t="str">
        <f t="shared" si="3"/>
        <v/>
      </c>
      <c r="D70" s="1" t="str">
        <f t="shared" si="4"/>
        <v/>
      </c>
      <c r="E70" s="1" t="str">
        <f t="shared" si="5"/>
        <v/>
      </c>
      <c r="F70" s="5" t="str">
        <f t="shared" si="6"/>
        <v/>
      </c>
    </row>
    <row r="71" spans="1:6" x14ac:dyDescent="0.25">
      <c r="A71" s="7" t="str">
        <f t="shared" si="1"/>
        <v/>
      </c>
      <c r="B71" s="9" t="str">
        <f t="shared" si="7"/>
        <v/>
      </c>
      <c r="C71" s="1" t="str">
        <f t="shared" si="3"/>
        <v/>
      </c>
      <c r="D71" s="1" t="str">
        <f t="shared" si="4"/>
        <v/>
      </c>
      <c r="E71" s="1" t="str">
        <f t="shared" si="5"/>
        <v/>
      </c>
      <c r="F71" s="5" t="str">
        <f t="shared" si="6"/>
        <v/>
      </c>
    </row>
    <row r="72" spans="1:6" x14ac:dyDescent="0.25">
      <c r="A72" s="7" t="str">
        <f t="shared" si="1"/>
        <v/>
      </c>
      <c r="B72" s="9" t="str">
        <f t="shared" si="7"/>
        <v/>
      </c>
      <c r="C72" s="1" t="str">
        <f t="shared" si="3"/>
        <v/>
      </c>
      <c r="D72" s="1" t="str">
        <f t="shared" si="4"/>
        <v/>
      </c>
      <c r="E72" s="1" t="str">
        <f t="shared" si="5"/>
        <v/>
      </c>
      <c r="F72" s="5" t="str">
        <f t="shared" si="6"/>
        <v/>
      </c>
    </row>
    <row r="73" spans="1:6" x14ac:dyDescent="0.25">
      <c r="A73" s="7" t="str">
        <f t="shared" si="1"/>
        <v/>
      </c>
      <c r="B73" s="9" t="str">
        <f t="shared" si="7"/>
        <v/>
      </c>
      <c r="C73" s="1" t="str">
        <f t="shared" si="3"/>
        <v/>
      </c>
      <c r="D73" s="1" t="str">
        <f t="shared" si="4"/>
        <v/>
      </c>
      <c r="E73" s="1" t="str">
        <f t="shared" si="5"/>
        <v/>
      </c>
      <c r="F73" s="5" t="str">
        <f t="shared" si="6"/>
        <v/>
      </c>
    </row>
    <row r="74" spans="1:6" x14ac:dyDescent="0.25">
      <c r="A74" s="7" t="str">
        <f t="shared" si="1"/>
        <v/>
      </c>
      <c r="B74" s="9" t="str">
        <f t="shared" si="7"/>
        <v/>
      </c>
      <c r="C74" s="1" t="str">
        <f t="shared" si="3"/>
        <v/>
      </c>
      <c r="D74" s="1" t="str">
        <f t="shared" si="4"/>
        <v/>
      </c>
      <c r="E74" s="1" t="str">
        <f t="shared" si="5"/>
        <v/>
      </c>
      <c r="F74" s="5" t="str">
        <f t="shared" si="6"/>
        <v/>
      </c>
    </row>
    <row r="75" spans="1:6" x14ac:dyDescent="0.25">
      <c r="A75" s="7" t="str">
        <f t="shared" si="1"/>
        <v/>
      </c>
      <c r="B75" s="9" t="str">
        <f t="shared" si="7"/>
        <v/>
      </c>
      <c r="C75" s="1" t="str">
        <f t="shared" si="3"/>
        <v/>
      </c>
      <c r="D75" s="1" t="str">
        <f t="shared" si="4"/>
        <v/>
      </c>
      <c r="E75" s="1" t="str">
        <f t="shared" si="5"/>
        <v/>
      </c>
      <c r="F75" s="5" t="str">
        <f t="shared" si="6"/>
        <v/>
      </c>
    </row>
    <row r="76" spans="1:6" x14ac:dyDescent="0.25">
      <c r="A76" s="7" t="str">
        <f t="shared" si="1"/>
        <v/>
      </c>
      <c r="B76" s="9" t="str">
        <f t="shared" si="7"/>
        <v/>
      </c>
      <c r="C76" s="1" t="str">
        <f t="shared" si="3"/>
        <v/>
      </c>
      <c r="D76" s="1" t="str">
        <f t="shared" si="4"/>
        <v/>
      </c>
      <c r="E76" s="1" t="str">
        <f t="shared" si="5"/>
        <v/>
      </c>
      <c r="F76" s="5" t="str">
        <f t="shared" si="6"/>
        <v/>
      </c>
    </row>
    <row r="77" spans="1:6" x14ac:dyDescent="0.25">
      <c r="A77" s="7" t="str">
        <f t="shared" si="1"/>
        <v/>
      </c>
      <c r="B77" s="9" t="str">
        <f t="shared" si="7"/>
        <v/>
      </c>
      <c r="C77" s="1" t="str">
        <f t="shared" si="3"/>
        <v/>
      </c>
      <c r="D77" s="1" t="str">
        <f t="shared" si="4"/>
        <v/>
      </c>
      <c r="E77" s="1" t="str">
        <f t="shared" si="5"/>
        <v/>
      </c>
      <c r="F77" s="5" t="str">
        <f t="shared" si="6"/>
        <v/>
      </c>
    </row>
    <row r="78" spans="1:6" x14ac:dyDescent="0.25">
      <c r="A78" s="7" t="str">
        <f t="shared" si="1"/>
        <v/>
      </c>
      <c r="B78" s="9" t="str">
        <f t="shared" si="7"/>
        <v/>
      </c>
      <c r="C78" s="1" t="str">
        <f t="shared" si="3"/>
        <v/>
      </c>
      <c r="D78" s="1" t="str">
        <f t="shared" si="4"/>
        <v/>
      </c>
      <c r="E78" s="1" t="str">
        <f t="shared" si="5"/>
        <v/>
      </c>
      <c r="F78" s="5" t="str">
        <f t="shared" si="6"/>
        <v/>
      </c>
    </row>
    <row r="79" spans="1:6" x14ac:dyDescent="0.25">
      <c r="A79" s="7" t="str">
        <f t="shared" ref="A79:A142" si="8">IFERROR(IF(A78+1&gt;$C$9,"",A78+1),"")</f>
        <v/>
      </c>
      <c r="B79" s="9" t="str">
        <f t="shared" ref="B79:B142" si="9">IFERROR(IF(A79="","",ROUND(((1+$F$7)^($F$9/12)-1),4)),"")</f>
        <v/>
      </c>
      <c r="C79" s="1" t="str">
        <f t="shared" ref="C79:C142" si="10">IFERROR(IF(A79="","",IF(A79=$C$9,F78,E79-D79)),"")</f>
        <v/>
      </c>
      <c r="D79" s="1" t="str">
        <f t="shared" ref="D79:D142" si="11">IFERROR(ROUND(F78*B79,0),"")</f>
        <v/>
      </c>
      <c r="E79" s="1" t="str">
        <f t="shared" ref="E79:E142" si="12">IFERROR(IF(A79="","",IF(F78&gt;0,IF(F78&gt;$F$10,$F$10,C79+D79),"")),"")</f>
        <v/>
      </c>
      <c r="F79" s="5" t="str">
        <f t="shared" ref="F79:F142" si="13">IFERROR(F78-C79,"")</f>
        <v/>
      </c>
    </row>
    <row r="80" spans="1:6" x14ac:dyDescent="0.25">
      <c r="A80" s="7" t="str">
        <f t="shared" si="8"/>
        <v/>
      </c>
      <c r="B80" s="9" t="str">
        <f t="shared" si="9"/>
        <v/>
      </c>
      <c r="C80" s="1" t="str">
        <f t="shared" si="10"/>
        <v/>
      </c>
      <c r="D80" s="1" t="str">
        <f t="shared" si="11"/>
        <v/>
      </c>
      <c r="E80" s="1" t="str">
        <f t="shared" si="12"/>
        <v/>
      </c>
      <c r="F80" s="5" t="str">
        <f t="shared" si="13"/>
        <v/>
      </c>
    </row>
    <row r="81" spans="1:6" x14ac:dyDescent="0.25">
      <c r="A81" s="7" t="str">
        <f t="shared" si="8"/>
        <v/>
      </c>
      <c r="B81" s="9" t="str">
        <f t="shared" si="9"/>
        <v/>
      </c>
      <c r="C81" s="1" t="str">
        <f t="shared" si="10"/>
        <v/>
      </c>
      <c r="D81" s="1" t="str">
        <f t="shared" si="11"/>
        <v/>
      </c>
      <c r="E81" s="1" t="str">
        <f t="shared" si="12"/>
        <v/>
      </c>
      <c r="F81" s="5" t="str">
        <f t="shared" si="13"/>
        <v/>
      </c>
    </row>
    <row r="82" spans="1:6" x14ac:dyDescent="0.25">
      <c r="A82" s="7" t="str">
        <f t="shared" si="8"/>
        <v/>
      </c>
      <c r="B82" s="9" t="str">
        <f t="shared" si="9"/>
        <v/>
      </c>
      <c r="C82" s="1" t="str">
        <f t="shared" si="10"/>
        <v/>
      </c>
      <c r="D82" s="1" t="str">
        <f t="shared" si="11"/>
        <v/>
      </c>
      <c r="E82" s="1" t="str">
        <f t="shared" si="12"/>
        <v/>
      </c>
      <c r="F82" s="5" t="str">
        <f t="shared" si="13"/>
        <v/>
      </c>
    </row>
    <row r="83" spans="1:6" x14ac:dyDescent="0.25">
      <c r="A83" s="7" t="str">
        <f t="shared" si="8"/>
        <v/>
      </c>
      <c r="B83" s="9" t="str">
        <f t="shared" si="9"/>
        <v/>
      </c>
      <c r="C83" s="1" t="str">
        <f t="shared" si="10"/>
        <v/>
      </c>
      <c r="D83" s="1" t="str">
        <f t="shared" si="11"/>
        <v/>
      </c>
      <c r="E83" s="1" t="str">
        <f t="shared" si="12"/>
        <v/>
      </c>
      <c r="F83" s="5" t="str">
        <f t="shared" si="13"/>
        <v/>
      </c>
    </row>
    <row r="84" spans="1:6" x14ac:dyDescent="0.25">
      <c r="A84" s="7" t="str">
        <f t="shared" si="8"/>
        <v/>
      </c>
      <c r="B84" s="9" t="str">
        <f t="shared" si="9"/>
        <v/>
      </c>
      <c r="C84" s="1" t="str">
        <f t="shared" si="10"/>
        <v/>
      </c>
      <c r="D84" s="1" t="str">
        <f t="shared" si="11"/>
        <v/>
      </c>
      <c r="E84" s="1" t="str">
        <f t="shared" si="12"/>
        <v/>
      </c>
      <c r="F84" s="5" t="str">
        <f t="shared" si="13"/>
        <v/>
      </c>
    </row>
    <row r="85" spans="1:6" x14ac:dyDescent="0.25">
      <c r="A85" s="7" t="str">
        <f t="shared" si="8"/>
        <v/>
      </c>
      <c r="B85" s="9" t="str">
        <f t="shared" si="9"/>
        <v/>
      </c>
      <c r="C85" s="1" t="str">
        <f t="shared" si="10"/>
        <v/>
      </c>
      <c r="D85" s="1" t="str">
        <f t="shared" si="11"/>
        <v/>
      </c>
      <c r="E85" s="1" t="str">
        <f t="shared" si="12"/>
        <v/>
      </c>
      <c r="F85" s="5" t="str">
        <f t="shared" si="13"/>
        <v/>
      </c>
    </row>
    <row r="86" spans="1:6" x14ac:dyDescent="0.25">
      <c r="A86" s="7" t="str">
        <f t="shared" si="8"/>
        <v/>
      </c>
      <c r="B86" s="9" t="str">
        <f t="shared" si="9"/>
        <v/>
      </c>
      <c r="C86" s="1" t="str">
        <f t="shared" si="10"/>
        <v/>
      </c>
      <c r="D86" s="1" t="str">
        <f t="shared" si="11"/>
        <v/>
      </c>
      <c r="E86" s="1" t="str">
        <f t="shared" si="12"/>
        <v/>
      </c>
      <c r="F86" s="5" t="str">
        <f t="shared" si="13"/>
        <v/>
      </c>
    </row>
    <row r="87" spans="1:6" x14ac:dyDescent="0.25">
      <c r="A87" s="7" t="str">
        <f t="shared" si="8"/>
        <v/>
      </c>
      <c r="B87" s="9" t="str">
        <f t="shared" si="9"/>
        <v/>
      </c>
      <c r="C87" s="1" t="str">
        <f t="shared" si="10"/>
        <v/>
      </c>
      <c r="D87" s="1" t="str">
        <f t="shared" si="11"/>
        <v/>
      </c>
      <c r="E87" s="1" t="str">
        <f t="shared" si="12"/>
        <v/>
      </c>
      <c r="F87" s="5" t="str">
        <f t="shared" si="13"/>
        <v/>
      </c>
    </row>
    <row r="88" spans="1:6" x14ac:dyDescent="0.25">
      <c r="A88" s="7" t="str">
        <f t="shared" si="8"/>
        <v/>
      </c>
      <c r="B88" s="9" t="str">
        <f t="shared" si="9"/>
        <v/>
      </c>
      <c r="C88" s="1" t="str">
        <f t="shared" si="10"/>
        <v/>
      </c>
      <c r="D88" s="1" t="str">
        <f t="shared" si="11"/>
        <v/>
      </c>
      <c r="E88" s="1" t="str">
        <f t="shared" si="12"/>
        <v/>
      </c>
      <c r="F88" s="5" t="str">
        <f t="shared" si="13"/>
        <v/>
      </c>
    </row>
    <row r="89" spans="1:6" x14ac:dyDescent="0.25">
      <c r="A89" s="7" t="str">
        <f t="shared" si="8"/>
        <v/>
      </c>
      <c r="B89" s="9" t="str">
        <f t="shared" si="9"/>
        <v/>
      </c>
      <c r="C89" s="1" t="str">
        <f t="shared" si="10"/>
        <v/>
      </c>
      <c r="D89" s="1" t="str">
        <f t="shared" si="11"/>
        <v/>
      </c>
      <c r="E89" s="1" t="str">
        <f t="shared" si="12"/>
        <v/>
      </c>
      <c r="F89" s="5" t="str">
        <f t="shared" si="13"/>
        <v/>
      </c>
    </row>
    <row r="90" spans="1:6" x14ac:dyDescent="0.25">
      <c r="A90" s="7" t="str">
        <f t="shared" si="8"/>
        <v/>
      </c>
      <c r="B90" s="9" t="str">
        <f t="shared" si="9"/>
        <v/>
      </c>
      <c r="C90" s="1" t="str">
        <f t="shared" si="10"/>
        <v/>
      </c>
      <c r="D90" s="1" t="str">
        <f t="shared" si="11"/>
        <v/>
      </c>
      <c r="E90" s="1" t="str">
        <f t="shared" si="12"/>
        <v/>
      </c>
      <c r="F90" s="5" t="str">
        <f t="shared" si="13"/>
        <v/>
      </c>
    </row>
    <row r="91" spans="1:6" x14ac:dyDescent="0.25">
      <c r="A91" s="7" t="str">
        <f t="shared" si="8"/>
        <v/>
      </c>
      <c r="B91" s="9" t="str">
        <f t="shared" si="9"/>
        <v/>
      </c>
      <c r="C91" s="1" t="str">
        <f t="shared" si="10"/>
        <v/>
      </c>
      <c r="D91" s="1" t="str">
        <f t="shared" si="11"/>
        <v/>
      </c>
      <c r="E91" s="1" t="str">
        <f t="shared" si="12"/>
        <v/>
      </c>
      <c r="F91" s="5" t="str">
        <f t="shared" si="13"/>
        <v/>
      </c>
    </row>
    <row r="92" spans="1:6" x14ac:dyDescent="0.25">
      <c r="A92" s="7" t="str">
        <f t="shared" si="8"/>
        <v/>
      </c>
      <c r="B92" s="9" t="str">
        <f t="shared" si="9"/>
        <v/>
      </c>
      <c r="C92" s="1" t="str">
        <f t="shared" si="10"/>
        <v/>
      </c>
      <c r="D92" s="1" t="str">
        <f t="shared" si="11"/>
        <v/>
      </c>
      <c r="E92" s="1" t="str">
        <f t="shared" si="12"/>
        <v/>
      </c>
      <c r="F92" s="5" t="str">
        <f t="shared" si="13"/>
        <v/>
      </c>
    </row>
    <row r="93" spans="1:6" x14ac:dyDescent="0.25">
      <c r="A93" s="7" t="str">
        <f t="shared" si="8"/>
        <v/>
      </c>
      <c r="B93" s="9" t="str">
        <f t="shared" si="9"/>
        <v/>
      </c>
      <c r="C93" s="1" t="str">
        <f t="shared" si="10"/>
        <v/>
      </c>
      <c r="D93" s="1" t="str">
        <f t="shared" si="11"/>
        <v/>
      </c>
      <c r="E93" s="1" t="str">
        <f t="shared" si="12"/>
        <v/>
      </c>
      <c r="F93" s="5" t="str">
        <f t="shared" si="13"/>
        <v/>
      </c>
    </row>
    <row r="94" spans="1:6" x14ac:dyDescent="0.25">
      <c r="A94" s="7" t="str">
        <f t="shared" si="8"/>
        <v/>
      </c>
      <c r="B94" s="9" t="str">
        <f t="shared" si="9"/>
        <v/>
      </c>
      <c r="C94" s="1" t="str">
        <f t="shared" si="10"/>
        <v/>
      </c>
      <c r="D94" s="1" t="str">
        <f t="shared" si="11"/>
        <v/>
      </c>
      <c r="E94" s="1" t="str">
        <f t="shared" si="12"/>
        <v/>
      </c>
      <c r="F94" s="5" t="str">
        <f t="shared" si="13"/>
        <v/>
      </c>
    </row>
    <row r="95" spans="1:6" x14ac:dyDescent="0.25">
      <c r="A95" s="7" t="str">
        <f t="shared" si="8"/>
        <v/>
      </c>
      <c r="B95" s="9" t="str">
        <f t="shared" si="9"/>
        <v/>
      </c>
      <c r="C95" s="1" t="str">
        <f t="shared" si="10"/>
        <v/>
      </c>
      <c r="D95" s="1" t="str">
        <f t="shared" si="11"/>
        <v/>
      </c>
      <c r="E95" s="1" t="str">
        <f t="shared" si="12"/>
        <v/>
      </c>
      <c r="F95" s="5" t="str">
        <f t="shared" si="13"/>
        <v/>
      </c>
    </row>
    <row r="96" spans="1:6" x14ac:dyDescent="0.25">
      <c r="A96" s="7" t="str">
        <f t="shared" si="8"/>
        <v/>
      </c>
      <c r="B96" s="9" t="str">
        <f t="shared" si="9"/>
        <v/>
      </c>
      <c r="C96" s="1" t="str">
        <f t="shared" si="10"/>
        <v/>
      </c>
      <c r="D96" s="1" t="str">
        <f t="shared" si="11"/>
        <v/>
      </c>
      <c r="E96" s="1" t="str">
        <f t="shared" si="12"/>
        <v/>
      </c>
      <c r="F96" s="5" t="str">
        <f t="shared" si="13"/>
        <v/>
      </c>
    </row>
    <row r="97" spans="1:6" x14ac:dyDescent="0.25">
      <c r="A97" s="7" t="str">
        <f t="shared" si="8"/>
        <v/>
      </c>
      <c r="B97" s="9" t="str">
        <f t="shared" si="9"/>
        <v/>
      </c>
      <c r="C97" s="1" t="str">
        <f t="shared" si="10"/>
        <v/>
      </c>
      <c r="D97" s="1" t="str">
        <f t="shared" si="11"/>
        <v/>
      </c>
      <c r="E97" s="1" t="str">
        <f t="shared" si="12"/>
        <v/>
      </c>
      <c r="F97" s="5" t="str">
        <f t="shared" si="13"/>
        <v/>
      </c>
    </row>
    <row r="98" spans="1:6" x14ac:dyDescent="0.25">
      <c r="A98" s="7" t="str">
        <f t="shared" si="8"/>
        <v/>
      </c>
      <c r="B98" s="9" t="str">
        <f t="shared" si="9"/>
        <v/>
      </c>
      <c r="C98" s="1" t="str">
        <f t="shared" si="10"/>
        <v/>
      </c>
      <c r="D98" s="1" t="str">
        <f t="shared" si="11"/>
        <v/>
      </c>
      <c r="E98" s="1" t="str">
        <f t="shared" si="12"/>
        <v/>
      </c>
      <c r="F98" s="5" t="str">
        <f t="shared" si="13"/>
        <v/>
      </c>
    </row>
    <row r="99" spans="1:6" x14ac:dyDescent="0.25">
      <c r="A99" s="7" t="str">
        <f t="shared" si="8"/>
        <v/>
      </c>
      <c r="B99" s="9" t="str">
        <f t="shared" si="9"/>
        <v/>
      </c>
      <c r="C99" s="1" t="str">
        <f t="shared" si="10"/>
        <v/>
      </c>
      <c r="D99" s="1" t="str">
        <f t="shared" si="11"/>
        <v/>
      </c>
      <c r="E99" s="1" t="str">
        <f t="shared" si="12"/>
        <v/>
      </c>
      <c r="F99" s="5" t="str">
        <f t="shared" si="13"/>
        <v/>
      </c>
    </row>
    <row r="100" spans="1:6" x14ac:dyDescent="0.25">
      <c r="A100" s="7" t="str">
        <f t="shared" si="8"/>
        <v/>
      </c>
      <c r="B100" s="9" t="str">
        <f t="shared" si="9"/>
        <v/>
      </c>
      <c r="C100" s="1" t="str">
        <f t="shared" si="10"/>
        <v/>
      </c>
      <c r="D100" s="1" t="str">
        <f t="shared" si="11"/>
        <v/>
      </c>
      <c r="E100" s="1" t="str">
        <f t="shared" si="12"/>
        <v/>
      </c>
      <c r="F100" s="5" t="str">
        <f t="shared" si="13"/>
        <v/>
      </c>
    </row>
    <row r="101" spans="1:6" x14ac:dyDescent="0.25">
      <c r="A101" s="7" t="str">
        <f t="shared" si="8"/>
        <v/>
      </c>
      <c r="B101" s="9" t="str">
        <f t="shared" si="9"/>
        <v/>
      </c>
      <c r="C101" s="1" t="str">
        <f t="shared" si="10"/>
        <v/>
      </c>
      <c r="D101" s="1" t="str">
        <f t="shared" si="11"/>
        <v/>
      </c>
      <c r="E101" s="1" t="str">
        <f t="shared" si="12"/>
        <v/>
      </c>
      <c r="F101" s="5" t="str">
        <f t="shared" si="13"/>
        <v/>
      </c>
    </row>
    <row r="102" spans="1:6" x14ac:dyDescent="0.25">
      <c r="A102" s="7" t="str">
        <f t="shared" si="8"/>
        <v/>
      </c>
      <c r="B102" s="9" t="str">
        <f t="shared" si="9"/>
        <v/>
      </c>
      <c r="C102" s="1" t="str">
        <f t="shared" si="10"/>
        <v/>
      </c>
      <c r="D102" s="1" t="str">
        <f t="shared" si="11"/>
        <v/>
      </c>
      <c r="E102" s="1" t="str">
        <f t="shared" si="12"/>
        <v/>
      </c>
      <c r="F102" s="5" t="str">
        <f t="shared" si="13"/>
        <v/>
      </c>
    </row>
    <row r="103" spans="1:6" x14ac:dyDescent="0.25">
      <c r="A103" s="7" t="str">
        <f t="shared" si="8"/>
        <v/>
      </c>
      <c r="B103" s="9" t="str">
        <f t="shared" si="9"/>
        <v/>
      </c>
      <c r="C103" s="1" t="str">
        <f t="shared" si="10"/>
        <v/>
      </c>
      <c r="D103" s="1" t="str">
        <f t="shared" si="11"/>
        <v/>
      </c>
      <c r="E103" s="1" t="str">
        <f t="shared" si="12"/>
        <v/>
      </c>
      <c r="F103" s="5" t="str">
        <f t="shared" si="13"/>
        <v/>
      </c>
    </row>
    <row r="104" spans="1:6" x14ac:dyDescent="0.25">
      <c r="A104" s="7" t="str">
        <f t="shared" si="8"/>
        <v/>
      </c>
      <c r="B104" s="9" t="str">
        <f t="shared" si="9"/>
        <v/>
      </c>
      <c r="C104" s="1" t="str">
        <f t="shared" si="10"/>
        <v/>
      </c>
      <c r="D104" s="1" t="str">
        <f t="shared" si="11"/>
        <v/>
      </c>
      <c r="E104" s="1" t="str">
        <f t="shared" si="12"/>
        <v/>
      </c>
      <c r="F104" s="5" t="str">
        <f t="shared" si="13"/>
        <v/>
      </c>
    </row>
    <row r="105" spans="1:6" x14ac:dyDescent="0.25">
      <c r="A105" s="7" t="str">
        <f t="shared" si="8"/>
        <v/>
      </c>
      <c r="B105" s="9" t="str">
        <f t="shared" si="9"/>
        <v/>
      </c>
      <c r="C105" s="1" t="str">
        <f t="shared" si="10"/>
        <v/>
      </c>
      <c r="D105" s="1" t="str">
        <f t="shared" si="11"/>
        <v/>
      </c>
      <c r="E105" s="1" t="str">
        <f t="shared" si="12"/>
        <v/>
      </c>
      <c r="F105" s="5" t="str">
        <f t="shared" si="13"/>
        <v/>
      </c>
    </row>
    <row r="106" spans="1:6" x14ac:dyDescent="0.25">
      <c r="A106" s="7" t="str">
        <f t="shared" si="8"/>
        <v/>
      </c>
      <c r="B106" s="9" t="str">
        <f t="shared" si="9"/>
        <v/>
      </c>
      <c r="C106" s="1" t="str">
        <f t="shared" si="10"/>
        <v/>
      </c>
      <c r="D106" s="1" t="str">
        <f t="shared" si="11"/>
        <v/>
      </c>
      <c r="E106" s="1" t="str">
        <f t="shared" si="12"/>
        <v/>
      </c>
      <c r="F106" s="5" t="str">
        <f t="shared" si="13"/>
        <v/>
      </c>
    </row>
    <row r="107" spans="1:6" x14ac:dyDescent="0.25">
      <c r="A107" s="7" t="str">
        <f t="shared" si="8"/>
        <v/>
      </c>
      <c r="B107" s="9" t="str">
        <f t="shared" si="9"/>
        <v/>
      </c>
      <c r="C107" s="1" t="str">
        <f t="shared" si="10"/>
        <v/>
      </c>
      <c r="D107" s="1" t="str">
        <f t="shared" si="11"/>
        <v/>
      </c>
      <c r="E107" s="1" t="str">
        <f t="shared" si="12"/>
        <v/>
      </c>
      <c r="F107" s="5" t="str">
        <f t="shared" si="13"/>
        <v/>
      </c>
    </row>
    <row r="108" spans="1:6" x14ac:dyDescent="0.25">
      <c r="A108" s="7" t="str">
        <f t="shared" si="8"/>
        <v/>
      </c>
      <c r="B108" s="9" t="str">
        <f t="shared" si="9"/>
        <v/>
      </c>
      <c r="C108" s="1" t="str">
        <f t="shared" si="10"/>
        <v/>
      </c>
      <c r="D108" s="1" t="str">
        <f t="shared" si="11"/>
        <v/>
      </c>
      <c r="E108" s="1" t="str">
        <f t="shared" si="12"/>
        <v/>
      </c>
      <c r="F108" s="5" t="str">
        <f t="shared" si="13"/>
        <v/>
      </c>
    </row>
    <row r="109" spans="1:6" x14ac:dyDescent="0.25">
      <c r="A109" s="7" t="str">
        <f t="shared" si="8"/>
        <v/>
      </c>
      <c r="B109" s="9" t="str">
        <f t="shared" si="9"/>
        <v/>
      </c>
      <c r="C109" s="1" t="str">
        <f t="shared" si="10"/>
        <v/>
      </c>
      <c r="D109" s="1" t="str">
        <f t="shared" si="11"/>
        <v/>
      </c>
      <c r="E109" s="1" t="str">
        <f t="shared" si="12"/>
        <v/>
      </c>
      <c r="F109" s="5" t="str">
        <f t="shared" si="13"/>
        <v/>
      </c>
    </row>
    <row r="110" spans="1:6" x14ac:dyDescent="0.25">
      <c r="A110" s="7" t="str">
        <f t="shared" si="8"/>
        <v/>
      </c>
      <c r="B110" s="9" t="str">
        <f t="shared" si="9"/>
        <v/>
      </c>
      <c r="C110" s="1" t="str">
        <f t="shared" si="10"/>
        <v/>
      </c>
      <c r="D110" s="1" t="str">
        <f t="shared" si="11"/>
        <v/>
      </c>
      <c r="E110" s="1" t="str">
        <f t="shared" si="12"/>
        <v/>
      </c>
      <c r="F110" s="5" t="str">
        <f t="shared" si="13"/>
        <v/>
      </c>
    </row>
    <row r="111" spans="1:6" x14ac:dyDescent="0.25">
      <c r="A111" s="7" t="str">
        <f t="shared" si="8"/>
        <v/>
      </c>
      <c r="B111" s="9" t="str">
        <f t="shared" si="9"/>
        <v/>
      </c>
      <c r="C111" s="1" t="str">
        <f t="shared" si="10"/>
        <v/>
      </c>
      <c r="D111" s="1" t="str">
        <f t="shared" si="11"/>
        <v/>
      </c>
      <c r="E111" s="1" t="str">
        <f t="shared" si="12"/>
        <v/>
      </c>
      <c r="F111" s="5" t="str">
        <f t="shared" si="13"/>
        <v/>
      </c>
    </row>
    <row r="112" spans="1:6" x14ac:dyDescent="0.25">
      <c r="A112" s="7" t="str">
        <f t="shared" si="8"/>
        <v/>
      </c>
      <c r="B112" s="9" t="str">
        <f t="shared" si="9"/>
        <v/>
      </c>
      <c r="C112" s="1" t="str">
        <f t="shared" si="10"/>
        <v/>
      </c>
      <c r="D112" s="1" t="str">
        <f t="shared" si="11"/>
        <v/>
      </c>
      <c r="E112" s="1" t="str">
        <f t="shared" si="12"/>
        <v/>
      </c>
      <c r="F112" s="5" t="str">
        <f t="shared" si="13"/>
        <v/>
      </c>
    </row>
    <row r="113" spans="1:6" x14ac:dyDescent="0.25">
      <c r="A113" s="7" t="str">
        <f t="shared" si="8"/>
        <v/>
      </c>
      <c r="B113" s="9" t="str">
        <f t="shared" si="9"/>
        <v/>
      </c>
      <c r="C113" s="1" t="str">
        <f t="shared" si="10"/>
        <v/>
      </c>
      <c r="D113" s="1" t="str">
        <f t="shared" si="11"/>
        <v/>
      </c>
      <c r="E113" s="1" t="str">
        <f t="shared" si="12"/>
        <v/>
      </c>
      <c r="F113" s="5" t="str">
        <f t="shared" si="13"/>
        <v/>
      </c>
    </row>
    <row r="114" spans="1:6" x14ac:dyDescent="0.25">
      <c r="A114" s="7" t="str">
        <f t="shared" si="8"/>
        <v/>
      </c>
      <c r="B114" s="9" t="str">
        <f t="shared" si="9"/>
        <v/>
      </c>
      <c r="C114" s="1" t="str">
        <f t="shared" si="10"/>
        <v/>
      </c>
      <c r="D114" s="1" t="str">
        <f t="shared" si="11"/>
        <v/>
      </c>
      <c r="E114" s="1" t="str">
        <f t="shared" si="12"/>
        <v/>
      </c>
      <c r="F114" s="5" t="str">
        <f t="shared" si="13"/>
        <v/>
      </c>
    </row>
    <row r="115" spans="1:6" x14ac:dyDescent="0.25">
      <c r="A115" s="7" t="str">
        <f t="shared" si="8"/>
        <v/>
      </c>
      <c r="B115" s="9" t="str">
        <f t="shared" si="9"/>
        <v/>
      </c>
      <c r="C115" s="1" t="str">
        <f t="shared" si="10"/>
        <v/>
      </c>
      <c r="D115" s="1" t="str">
        <f t="shared" si="11"/>
        <v/>
      </c>
      <c r="E115" s="1" t="str">
        <f t="shared" si="12"/>
        <v/>
      </c>
      <c r="F115" s="5" t="str">
        <f t="shared" si="13"/>
        <v/>
      </c>
    </row>
    <row r="116" spans="1:6" x14ac:dyDescent="0.25">
      <c r="A116" s="7" t="str">
        <f t="shared" si="8"/>
        <v/>
      </c>
      <c r="B116" s="9" t="str">
        <f t="shared" si="9"/>
        <v/>
      </c>
      <c r="C116" s="1" t="str">
        <f t="shared" si="10"/>
        <v/>
      </c>
      <c r="D116" s="1" t="str">
        <f t="shared" si="11"/>
        <v/>
      </c>
      <c r="E116" s="1" t="str">
        <f t="shared" si="12"/>
        <v/>
      </c>
      <c r="F116" s="5" t="str">
        <f t="shared" si="13"/>
        <v/>
      </c>
    </row>
    <row r="117" spans="1:6" x14ac:dyDescent="0.25">
      <c r="A117" s="7" t="str">
        <f t="shared" si="8"/>
        <v/>
      </c>
      <c r="B117" s="9" t="str">
        <f t="shared" si="9"/>
        <v/>
      </c>
      <c r="C117" s="1" t="str">
        <f t="shared" si="10"/>
        <v/>
      </c>
      <c r="D117" s="1" t="str">
        <f t="shared" si="11"/>
        <v/>
      </c>
      <c r="E117" s="1" t="str">
        <f t="shared" si="12"/>
        <v/>
      </c>
      <c r="F117" s="5" t="str">
        <f t="shared" si="13"/>
        <v/>
      </c>
    </row>
    <row r="118" spans="1:6" x14ac:dyDescent="0.25">
      <c r="A118" s="7" t="str">
        <f t="shared" si="8"/>
        <v/>
      </c>
      <c r="B118" s="9" t="str">
        <f t="shared" si="9"/>
        <v/>
      </c>
      <c r="C118" s="1" t="str">
        <f t="shared" si="10"/>
        <v/>
      </c>
      <c r="D118" s="1" t="str">
        <f t="shared" si="11"/>
        <v/>
      </c>
      <c r="E118" s="1" t="str">
        <f t="shared" si="12"/>
        <v/>
      </c>
      <c r="F118" s="5" t="str">
        <f t="shared" si="13"/>
        <v/>
      </c>
    </row>
    <row r="119" spans="1:6" x14ac:dyDescent="0.25">
      <c r="A119" s="7" t="str">
        <f t="shared" si="8"/>
        <v/>
      </c>
      <c r="B119" s="9" t="str">
        <f t="shared" si="9"/>
        <v/>
      </c>
      <c r="C119" s="1" t="str">
        <f t="shared" si="10"/>
        <v/>
      </c>
      <c r="D119" s="1" t="str">
        <f t="shared" si="11"/>
        <v/>
      </c>
      <c r="E119" s="1" t="str">
        <f t="shared" si="12"/>
        <v/>
      </c>
      <c r="F119" s="5" t="str">
        <f t="shared" si="13"/>
        <v/>
      </c>
    </row>
    <row r="120" spans="1:6" x14ac:dyDescent="0.25">
      <c r="A120" s="7" t="str">
        <f t="shared" si="8"/>
        <v/>
      </c>
      <c r="B120" s="9" t="str">
        <f t="shared" si="9"/>
        <v/>
      </c>
      <c r="C120" s="1" t="str">
        <f t="shared" si="10"/>
        <v/>
      </c>
      <c r="D120" s="1" t="str">
        <f t="shared" si="11"/>
        <v/>
      </c>
      <c r="E120" s="1" t="str">
        <f t="shared" si="12"/>
        <v/>
      </c>
      <c r="F120" s="5" t="str">
        <f t="shared" si="13"/>
        <v/>
      </c>
    </row>
    <row r="121" spans="1:6" x14ac:dyDescent="0.25">
      <c r="A121" s="7" t="str">
        <f t="shared" si="8"/>
        <v/>
      </c>
      <c r="B121" s="9" t="str">
        <f t="shared" si="9"/>
        <v/>
      </c>
      <c r="C121" s="1" t="str">
        <f t="shared" si="10"/>
        <v/>
      </c>
      <c r="D121" s="1" t="str">
        <f t="shared" si="11"/>
        <v/>
      </c>
      <c r="E121" s="1" t="str">
        <f t="shared" si="12"/>
        <v/>
      </c>
      <c r="F121" s="5" t="str">
        <f t="shared" si="13"/>
        <v/>
      </c>
    </row>
    <row r="122" spans="1:6" x14ac:dyDescent="0.25">
      <c r="A122" s="7" t="str">
        <f t="shared" si="8"/>
        <v/>
      </c>
      <c r="B122" s="9" t="str">
        <f t="shared" si="9"/>
        <v/>
      </c>
      <c r="C122" s="1" t="str">
        <f t="shared" si="10"/>
        <v/>
      </c>
      <c r="D122" s="1" t="str">
        <f t="shared" si="11"/>
        <v/>
      </c>
      <c r="E122" s="1" t="str">
        <f t="shared" si="12"/>
        <v/>
      </c>
      <c r="F122" s="5" t="str">
        <f t="shared" si="13"/>
        <v/>
      </c>
    </row>
    <row r="123" spans="1:6" x14ac:dyDescent="0.25">
      <c r="A123" s="7" t="str">
        <f t="shared" si="8"/>
        <v/>
      </c>
      <c r="B123" s="9" t="str">
        <f t="shared" si="9"/>
        <v/>
      </c>
      <c r="C123" s="1" t="str">
        <f t="shared" si="10"/>
        <v/>
      </c>
      <c r="D123" s="1" t="str">
        <f t="shared" si="11"/>
        <v/>
      </c>
      <c r="E123" s="1" t="str">
        <f t="shared" si="12"/>
        <v/>
      </c>
      <c r="F123" s="5" t="str">
        <f t="shared" si="13"/>
        <v/>
      </c>
    </row>
    <row r="124" spans="1:6" x14ac:dyDescent="0.25">
      <c r="A124" s="7" t="str">
        <f t="shared" si="8"/>
        <v/>
      </c>
      <c r="B124" s="9" t="str">
        <f t="shared" si="9"/>
        <v/>
      </c>
      <c r="C124" s="1" t="str">
        <f t="shared" si="10"/>
        <v/>
      </c>
      <c r="D124" s="1" t="str">
        <f t="shared" si="11"/>
        <v/>
      </c>
      <c r="E124" s="1" t="str">
        <f t="shared" si="12"/>
        <v/>
      </c>
      <c r="F124" s="5" t="str">
        <f t="shared" si="13"/>
        <v/>
      </c>
    </row>
    <row r="125" spans="1:6" x14ac:dyDescent="0.25">
      <c r="A125" s="7" t="str">
        <f t="shared" si="8"/>
        <v/>
      </c>
      <c r="B125" s="9" t="str">
        <f t="shared" si="9"/>
        <v/>
      </c>
      <c r="C125" s="1" t="str">
        <f t="shared" si="10"/>
        <v/>
      </c>
      <c r="D125" s="1" t="str">
        <f t="shared" si="11"/>
        <v/>
      </c>
      <c r="E125" s="1" t="str">
        <f t="shared" si="12"/>
        <v/>
      </c>
      <c r="F125" s="5" t="str">
        <f t="shared" si="13"/>
        <v/>
      </c>
    </row>
    <row r="126" spans="1:6" x14ac:dyDescent="0.25">
      <c r="A126" s="7" t="str">
        <f t="shared" si="8"/>
        <v/>
      </c>
      <c r="B126" s="9" t="str">
        <f t="shared" si="9"/>
        <v/>
      </c>
      <c r="C126" s="1" t="str">
        <f t="shared" si="10"/>
        <v/>
      </c>
      <c r="D126" s="1" t="str">
        <f t="shared" si="11"/>
        <v/>
      </c>
      <c r="E126" s="1" t="str">
        <f t="shared" si="12"/>
        <v/>
      </c>
      <c r="F126" s="5" t="str">
        <f t="shared" si="13"/>
        <v/>
      </c>
    </row>
    <row r="127" spans="1:6" x14ac:dyDescent="0.25">
      <c r="A127" s="7" t="str">
        <f t="shared" si="8"/>
        <v/>
      </c>
      <c r="B127" s="9" t="str">
        <f t="shared" si="9"/>
        <v/>
      </c>
      <c r="C127" s="1" t="str">
        <f t="shared" si="10"/>
        <v/>
      </c>
      <c r="D127" s="1" t="str">
        <f t="shared" si="11"/>
        <v/>
      </c>
      <c r="E127" s="1" t="str">
        <f t="shared" si="12"/>
        <v/>
      </c>
      <c r="F127" s="5" t="str">
        <f t="shared" si="13"/>
        <v/>
      </c>
    </row>
    <row r="128" spans="1:6" x14ac:dyDescent="0.25">
      <c r="A128" s="7" t="str">
        <f t="shared" si="8"/>
        <v/>
      </c>
      <c r="B128" s="9" t="str">
        <f t="shared" si="9"/>
        <v/>
      </c>
      <c r="C128" s="1" t="str">
        <f t="shared" si="10"/>
        <v/>
      </c>
      <c r="D128" s="1" t="str">
        <f t="shared" si="11"/>
        <v/>
      </c>
      <c r="E128" s="1" t="str">
        <f t="shared" si="12"/>
        <v/>
      </c>
      <c r="F128" s="5" t="str">
        <f t="shared" si="13"/>
        <v/>
      </c>
    </row>
    <row r="129" spans="1:6" x14ac:dyDescent="0.25">
      <c r="A129" s="7" t="str">
        <f t="shared" si="8"/>
        <v/>
      </c>
      <c r="B129" s="9" t="str">
        <f t="shared" si="9"/>
        <v/>
      </c>
      <c r="C129" s="1" t="str">
        <f t="shared" si="10"/>
        <v/>
      </c>
      <c r="D129" s="1" t="str">
        <f t="shared" si="11"/>
        <v/>
      </c>
      <c r="E129" s="1" t="str">
        <f t="shared" si="12"/>
        <v/>
      </c>
      <c r="F129" s="5" t="str">
        <f t="shared" si="13"/>
        <v/>
      </c>
    </row>
    <row r="130" spans="1:6" x14ac:dyDescent="0.25">
      <c r="A130" s="7" t="str">
        <f t="shared" si="8"/>
        <v/>
      </c>
      <c r="B130" s="9" t="str">
        <f t="shared" si="9"/>
        <v/>
      </c>
      <c r="C130" s="1" t="str">
        <f t="shared" si="10"/>
        <v/>
      </c>
      <c r="D130" s="1" t="str">
        <f t="shared" si="11"/>
        <v/>
      </c>
      <c r="E130" s="1" t="str">
        <f t="shared" si="12"/>
        <v/>
      </c>
      <c r="F130" s="5" t="str">
        <f t="shared" si="13"/>
        <v/>
      </c>
    </row>
    <row r="131" spans="1:6" x14ac:dyDescent="0.25">
      <c r="A131" s="7" t="str">
        <f t="shared" si="8"/>
        <v/>
      </c>
      <c r="B131" s="9" t="str">
        <f t="shared" si="9"/>
        <v/>
      </c>
      <c r="C131" s="1" t="str">
        <f t="shared" si="10"/>
        <v/>
      </c>
      <c r="D131" s="1" t="str">
        <f t="shared" si="11"/>
        <v/>
      </c>
      <c r="E131" s="1" t="str">
        <f t="shared" si="12"/>
        <v/>
      </c>
      <c r="F131" s="5" t="str">
        <f t="shared" si="13"/>
        <v/>
      </c>
    </row>
    <row r="132" spans="1:6" x14ac:dyDescent="0.25">
      <c r="A132" s="7" t="str">
        <f t="shared" si="8"/>
        <v/>
      </c>
      <c r="B132" s="9" t="str">
        <f t="shared" si="9"/>
        <v/>
      </c>
      <c r="C132" s="1" t="str">
        <f t="shared" si="10"/>
        <v/>
      </c>
      <c r="D132" s="1" t="str">
        <f t="shared" si="11"/>
        <v/>
      </c>
      <c r="E132" s="1" t="str">
        <f t="shared" si="12"/>
        <v/>
      </c>
      <c r="F132" s="5" t="str">
        <f t="shared" si="13"/>
        <v/>
      </c>
    </row>
    <row r="133" spans="1:6" x14ac:dyDescent="0.25">
      <c r="A133" s="7" t="str">
        <f t="shared" si="8"/>
        <v/>
      </c>
      <c r="B133" s="9" t="str">
        <f t="shared" si="9"/>
        <v/>
      </c>
      <c r="C133" s="1" t="str">
        <f t="shared" si="10"/>
        <v/>
      </c>
      <c r="D133" s="1" t="str">
        <f t="shared" si="11"/>
        <v/>
      </c>
      <c r="E133" s="1" t="str">
        <f t="shared" si="12"/>
        <v/>
      </c>
      <c r="F133" s="5" t="str">
        <f t="shared" si="13"/>
        <v/>
      </c>
    </row>
    <row r="134" spans="1:6" x14ac:dyDescent="0.25">
      <c r="A134" s="7" t="str">
        <f t="shared" si="8"/>
        <v/>
      </c>
      <c r="B134" s="9" t="str">
        <f t="shared" si="9"/>
        <v/>
      </c>
      <c r="C134" s="1" t="str">
        <f t="shared" si="10"/>
        <v/>
      </c>
      <c r="D134" s="1" t="str">
        <f t="shared" si="11"/>
        <v/>
      </c>
      <c r="E134" s="1" t="str">
        <f t="shared" si="12"/>
        <v/>
      </c>
      <c r="F134" s="5" t="str">
        <f t="shared" si="13"/>
        <v/>
      </c>
    </row>
    <row r="135" spans="1:6" x14ac:dyDescent="0.25">
      <c r="A135" s="7" t="str">
        <f t="shared" si="8"/>
        <v/>
      </c>
      <c r="B135" s="9" t="str">
        <f t="shared" si="9"/>
        <v/>
      </c>
      <c r="C135" s="1" t="str">
        <f t="shared" si="10"/>
        <v/>
      </c>
      <c r="D135" s="1" t="str">
        <f t="shared" si="11"/>
        <v/>
      </c>
      <c r="E135" s="1" t="str">
        <f t="shared" si="12"/>
        <v/>
      </c>
      <c r="F135" s="5" t="str">
        <f t="shared" si="13"/>
        <v/>
      </c>
    </row>
    <row r="136" spans="1:6" x14ac:dyDescent="0.25">
      <c r="A136" s="7" t="str">
        <f t="shared" si="8"/>
        <v/>
      </c>
      <c r="B136" s="9" t="str">
        <f t="shared" si="9"/>
        <v/>
      </c>
      <c r="C136" s="1" t="str">
        <f t="shared" si="10"/>
        <v/>
      </c>
      <c r="D136" s="1" t="str">
        <f t="shared" si="11"/>
        <v/>
      </c>
      <c r="E136" s="1" t="str">
        <f t="shared" si="12"/>
        <v/>
      </c>
      <c r="F136" s="5" t="str">
        <f t="shared" si="13"/>
        <v/>
      </c>
    </row>
    <row r="137" spans="1:6" x14ac:dyDescent="0.25">
      <c r="A137" s="7" t="str">
        <f t="shared" si="8"/>
        <v/>
      </c>
      <c r="B137" s="9" t="str">
        <f t="shared" si="9"/>
        <v/>
      </c>
      <c r="C137" s="1" t="str">
        <f t="shared" si="10"/>
        <v/>
      </c>
      <c r="D137" s="1" t="str">
        <f t="shared" si="11"/>
        <v/>
      </c>
      <c r="E137" s="1" t="str">
        <f t="shared" si="12"/>
        <v/>
      </c>
      <c r="F137" s="5" t="str">
        <f t="shared" si="13"/>
        <v/>
      </c>
    </row>
    <row r="138" spans="1:6" x14ac:dyDescent="0.25">
      <c r="A138" s="7" t="str">
        <f t="shared" si="8"/>
        <v/>
      </c>
      <c r="B138" s="9" t="str">
        <f t="shared" si="9"/>
        <v/>
      </c>
      <c r="C138" s="1" t="str">
        <f t="shared" si="10"/>
        <v/>
      </c>
      <c r="D138" s="1" t="str">
        <f t="shared" si="11"/>
        <v/>
      </c>
      <c r="E138" s="1" t="str">
        <f t="shared" si="12"/>
        <v/>
      </c>
      <c r="F138" s="5" t="str">
        <f t="shared" si="13"/>
        <v/>
      </c>
    </row>
    <row r="139" spans="1:6" x14ac:dyDescent="0.25">
      <c r="A139" s="7" t="str">
        <f t="shared" si="8"/>
        <v/>
      </c>
      <c r="B139" s="9" t="str">
        <f t="shared" si="9"/>
        <v/>
      </c>
      <c r="C139" s="1" t="str">
        <f t="shared" si="10"/>
        <v/>
      </c>
      <c r="D139" s="1" t="str">
        <f t="shared" si="11"/>
        <v/>
      </c>
      <c r="E139" s="1" t="str">
        <f t="shared" si="12"/>
        <v/>
      </c>
      <c r="F139" s="5" t="str">
        <f t="shared" si="13"/>
        <v/>
      </c>
    </row>
    <row r="140" spans="1:6" x14ac:dyDescent="0.25">
      <c r="A140" s="7" t="str">
        <f t="shared" si="8"/>
        <v/>
      </c>
      <c r="B140" s="9" t="str">
        <f t="shared" si="9"/>
        <v/>
      </c>
      <c r="C140" s="1" t="str">
        <f t="shared" si="10"/>
        <v/>
      </c>
      <c r="D140" s="1" t="str">
        <f t="shared" si="11"/>
        <v/>
      </c>
      <c r="E140" s="1" t="str">
        <f t="shared" si="12"/>
        <v/>
      </c>
      <c r="F140" s="5" t="str">
        <f t="shared" si="13"/>
        <v/>
      </c>
    </row>
    <row r="141" spans="1:6" x14ac:dyDescent="0.25">
      <c r="A141" s="7" t="str">
        <f t="shared" si="8"/>
        <v/>
      </c>
      <c r="B141" s="9" t="str">
        <f t="shared" si="9"/>
        <v/>
      </c>
      <c r="C141" s="1" t="str">
        <f t="shared" si="10"/>
        <v/>
      </c>
      <c r="D141" s="1" t="str">
        <f t="shared" si="11"/>
        <v/>
      </c>
      <c r="E141" s="1" t="str">
        <f t="shared" si="12"/>
        <v/>
      </c>
      <c r="F141" s="5" t="str">
        <f t="shared" si="13"/>
        <v/>
      </c>
    </row>
    <row r="142" spans="1:6" x14ac:dyDescent="0.25">
      <c r="A142" s="7" t="str">
        <f t="shared" si="8"/>
        <v/>
      </c>
      <c r="B142" s="9" t="str">
        <f t="shared" si="9"/>
        <v/>
      </c>
      <c r="C142" s="1" t="str">
        <f t="shared" si="10"/>
        <v/>
      </c>
      <c r="D142" s="1" t="str">
        <f t="shared" si="11"/>
        <v/>
      </c>
      <c r="E142" s="1" t="str">
        <f t="shared" si="12"/>
        <v/>
      </c>
      <c r="F142" s="5" t="str">
        <f t="shared" si="13"/>
        <v/>
      </c>
    </row>
    <row r="143" spans="1:6" x14ac:dyDescent="0.25">
      <c r="A143" s="7" t="str">
        <f t="shared" ref="A143:A206" si="14">IFERROR(IF(A142+1&gt;$C$9,"",A142+1),"")</f>
        <v/>
      </c>
      <c r="B143" s="9" t="str">
        <f t="shared" ref="B143:B206" si="15">IFERROR(IF(A143="","",ROUND(((1+$F$7)^($F$9/12)-1),4)),"")</f>
        <v/>
      </c>
      <c r="C143" s="1" t="str">
        <f t="shared" ref="C143:C206" si="16">IFERROR(IF(A143="","",IF(A143=$C$9,F142,E143-D143)),"")</f>
        <v/>
      </c>
      <c r="D143" s="1" t="str">
        <f t="shared" ref="D143:D206" si="17">IFERROR(ROUND(F142*B143,0),"")</f>
        <v/>
      </c>
      <c r="E143" s="1" t="str">
        <f t="shared" ref="E143:E206" si="18">IFERROR(IF(A143="","",IF(F142&gt;0,IF(F142&gt;$F$10,$F$10,C143+D143),"")),"")</f>
        <v/>
      </c>
      <c r="F143" s="5" t="str">
        <f t="shared" ref="F143:F206" si="19">IFERROR(F142-C143,"")</f>
        <v/>
      </c>
    </row>
    <row r="144" spans="1:6" x14ac:dyDescent="0.25">
      <c r="A144" s="7" t="str">
        <f t="shared" si="14"/>
        <v/>
      </c>
      <c r="B144" s="9" t="str">
        <f t="shared" si="15"/>
        <v/>
      </c>
      <c r="C144" s="1" t="str">
        <f t="shared" si="16"/>
        <v/>
      </c>
      <c r="D144" s="1" t="str">
        <f t="shared" si="17"/>
        <v/>
      </c>
      <c r="E144" s="1" t="str">
        <f t="shared" si="18"/>
        <v/>
      </c>
      <c r="F144" s="5" t="str">
        <f t="shared" si="19"/>
        <v/>
      </c>
    </row>
    <row r="145" spans="1:6" x14ac:dyDescent="0.25">
      <c r="A145" s="7" t="str">
        <f t="shared" si="14"/>
        <v/>
      </c>
      <c r="B145" s="9" t="str">
        <f t="shared" si="15"/>
        <v/>
      </c>
      <c r="C145" s="1" t="str">
        <f t="shared" si="16"/>
        <v/>
      </c>
      <c r="D145" s="1" t="str">
        <f t="shared" si="17"/>
        <v/>
      </c>
      <c r="E145" s="1" t="str">
        <f t="shared" si="18"/>
        <v/>
      </c>
      <c r="F145" s="5" t="str">
        <f t="shared" si="19"/>
        <v/>
      </c>
    </row>
    <row r="146" spans="1:6" x14ac:dyDescent="0.25">
      <c r="A146" s="7" t="str">
        <f t="shared" si="14"/>
        <v/>
      </c>
      <c r="B146" s="9" t="str">
        <f t="shared" si="15"/>
        <v/>
      </c>
      <c r="C146" s="1" t="str">
        <f t="shared" si="16"/>
        <v/>
      </c>
      <c r="D146" s="1" t="str">
        <f t="shared" si="17"/>
        <v/>
      </c>
      <c r="E146" s="1" t="str">
        <f t="shared" si="18"/>
        <v/>
      </c>
      <c r="F146" s="5" t="str">
        <f t="shared" si="19"/>
        <v/>
      </c>
    </row>
    <row r="147" spans="1:6" x14ac:dyDescent="0.25">
      <c r="A147" s="7" t="str">
        <f t="shared" si="14"/>
        <v/>
      </c>
      <c r="B147" s="9" t="str">
        <f t="shared" si="15"/>
        <v/>
      </c>
      <c r="C147" s="1" t="str">
        <f t="shared" si="16"/>
        <v/>
      </c>
      <c r="D147" s="1" t="str">
        <f t="shared" si="17"/>
        <v/>
      </c>
      <c r="E147" s="1" t="str">
        <f t="shared" si="18"/>
        <v/>
      </c>
      <c r="F147" s="5" t="str">
        <f t="shared" si="19"/>
        <v/>
      </c>
    </row>
    <row r="148" spans="1:6" x14ac:dyDescent="0.25">
      <c r="A148" s="7" t="str">
        <f t="shared" si="14"/>
        <v/>
      </c>
      <c r="B148" s="9" t="str">
        <f t="shared" si="15"/>
        <v/>
      </c>
      <c r="C148" s="1" t="str">
        <f t="shared" si="16"/>
        <v/>
      </c>
      <c r="D148" s="1" t="str">
        <f t="shared" si="17"/>
        <v/>
      </c>
      <c r="E148" s="1" t="str">
        <f t="shared" si="18"/>
        <v/>
      </c>
      <c r="F148" s="5" t="str">
        <f t="shared" si="19"/>
        <v/>
      </c>
    </row>
    <row r="149" spans="1:6" x14ac:dyDescent="0.25">
      <c r="A149" s="7" t="str">
        <f t="shared" si="14"/>
        <v/>
      </c>
      <c r="B149" s="9" t="str">
        <f t="shared" si="15"/>
        <v/>
      </c>
      <c r="C149" s="1" t="str">
        <f t="shared" si="16"/>
        <v/>
      </c>
      <c r="D149" s="1" t="str">
        <f t="shared" si="17"/>
        <v/>
      </c>
      <c r="E149" s="1" t="str">
        <f t="shared" si="18"/>
        <v/>
      </c>
      <c r="F149" s="5" t="str">
        <f t="shared" si="19"/>
        <v/>
      </c>
    </row>
    <row r="150" spans="1:6" x14ac:dyDescent="0.25">
      <c r="A150" s="7" t="str">
        <f t="shared" si="14"/>
        <v/>
      </c>
      <c r="B150" s="9" t="str">
        <f t="shared" si="15"/>
        <v/>
      </c>
      <c r="C150" s="1" t="str">
        <f t="shared" si="16"/>
        <v/>
      </c>
      <c r="D150" s="1" t="str">
        <f t="shared" si="17"/>
        <v/>
      </c>
      <c r="E150" s="1" t="str">
        <f t="shared" si="18"/>
        <v/>
      </c>
      <c r="F150" s="5" t="str">
        <f t="shared" si="19"/>
        <v/>
      </c>
    </row>
    <row r="151" spans="1:6" x14ac:dyDescent="0.25">
      <c r="A151" s="7" t="str">
        <f t="shared" si="14"/>
        <v/>
      </c>
      <c r="B151" s="9" t="str">
        <f t="shared" si="15"/>
        <v/>
      </c>
      <c r="C151" s="1" t="str">
        <f t="shared" si="16"/>
        <v/>
      </c>
      <c r="D151" s="1" t="str">
        <f t="shared" si="17"/>
        <v/>
      </c>
      <c r="E151" s="1" t="str">
        <f t="shared" si="18"/>
        <v/>
      </c>
      <c r="F151" s="5" t="str">
        <f t="shared" si="19"/>
        <v/>
      </c>
    </row>
    <row r="152" spans="1:6" x14ac:dyDescent="0.25">
      <c r="A152" s="7" t="str">
        <f t="shared" si="14"/>
        <v/>
      </c>
      <c r="B152" s="9" t="str">
        <f t="shared" si="15"/>
        <v/>
      </c>
      <c r="C152" s="1" t="str">
        <f t="shared" si="16"/>
        <v/>
      </c>
      <c r="D152" s="1" t="str">
        <f t="shared" si="17"/>
        <v/>
      </c>
      <c r="E152" s="1" t="str">
        <f t="shared" si="18"/>
        <v/>
      </c>
      <c r="F152" s="5" t="str">
        <f t="shared" si="19"/>
        <v/>
      </c>
    </row>
    <row r="153" spans="1:6" x14ac:dyDescent="0.25">
      <c r="A153" s="7" t="str">
        <f t="shared" si="14"/>
        <v/>
      </c>
      <c r="B153" s="9" t="str">
        <f t="shared" si="15"/>
        <v/>
      </c>
      <c r="C153" s="1" t="str">
        <f t="shared" si="16"/>
        <v/>
      </c>
      <c r="D153" s="1" t="str">
        <f t="shared" si="17"/>
        <v/>
      </c>
      <c r="E153" s="1" t="str">
        <f t="shared" si="18"/>
        <v/>
      </c>
      <c r="F153" s="5" t="str">
        <f t="shared" si="19"/>
        <v/>
      </c>
    </row>
    <row r="154" spans="1:6" x14ac:dyDescent="0.25">
      <c r="A154" s="7" t="str">
        <f t="shared" si="14"/>
        <v/>
      </c>
      <c r="B154" s="9" t="str">
        <f t="shared" si="15"/>
        <v/>
      </c>
      <c r="C154" s="1" t="str">
        <f t="shared" si="16"/>
        <v/>
      </c>
      <c r="D154" s="1" t="str">
        <f t="shared" si="17"/>
        <v/>
      </c>
      <c r="E154" s="1" t="str">
        <f t="shared" si="18"/>
        <v/>
      </c>
      <c r="F154" s="5" t="str">
        <f t="shared" si="19"/>
        <v/>
      </c>
    </row>
    <row r="155" spans="1:6" x14ac:dyDescent="0.25">
      <c r="A155" s="7" t="str">
        <f t="shared" si="14"/>
        <v/>
      </c>
      <c r="B155" s="9" t="str">
        <f t="shared" si="15"/>
        <v/>
      </c>
      <c r="C155" s="1" t="str">
        <f t="shared" si="16"/>
        <v/>
      </c>
      <c r="D155" s="1" t="str">
        <f t="shared" si="17"/>
        <v/>
      </c>
      <c r="E155" s="1" t="str">
        <f t="shared" si="18"/>
        <v/>
      </c>
      <c r="F155" s="5" t="str">
        <f t="shared" si="19"/>
        <v/>
      </c>
    </row>
    <row r="156" spans="1:6" x14ac:dyDescent="0.25">
      <c r="A156" s="7" t="str">
        <f t="shared" si="14"/>
        <v/>
      </c>
      <c r="B156" s="9" t="str">
        <f t="shared" si="15"/>
        <v/>
      </c>
      <c r="C156" s="1" t="str">
        <f t="shared" si="16"/>
        <v/>
      </c>
      <c r="D156" s="1" t="str">
        <f t="shared" si="17"/>
        <v/>
      </c>
      <c r="E156" s="1" t="str">
        <f t="shared" si="18"/>
        <v/>
      </c>
      <c r="F156" s="5" t="str">
        <f t="shared" si="19"/>
        <v/>
      </c>
    </row>
    <row r="157" spans="1:6" x14ac:dyDescent="0.25">
      <c r="A157" s="7" t="str">
        <f t="shared" si="14"/>
        <v/>
      </c>
      <c r="B157" s="9" t="str">
        <f t="shared" si="15"/>
        <v/>
      </c>
      <c r="C157" s="1" t="str">
        <f t="shared" si="16"/>
        <v/>
      </c>
      <c r="D157" s="1" t="str">
        <f t="shared" si="17"/>
        <v/>
      </c>
      <c r="E157" s="1" t="str">
        <f t="shared" si="18"/>
        <v/>
      </c>
      <c r="F157" s="5" t="str">
        <f t="shared" si="19"/>
        <v/>
      </c>
    </row>
    <row r="158" spans="1:6" x14ac:dyDescent="0.25">
      <c r="A158" s="7" t="str">
        <f t="shared" si="14"/>
        <v/>
      </c>
      <c r="B158" s="9" t="str">
        <f t="shared" si="15"/>
        <v/>
      </c>
      <c r="C158" s="1" t="str">
        <f t="shared" si="16"/>
        <v/>
      </c>
      <c r="D158" s="1" t="str">
        <f t="shared" si="17"/>
        <v/>
      </c>
      <c r="E158" s="1" t="str">
        <f t="shared" si="18"/>
        <v/>
      </c>
      <c r="F158" s="5" t="str">
        <f t="shared" si="19"/>
        <v/>
      </c>
    </row>
    <row r="159" spans="1:6" x14ac:dyDescent="0.25">
      <c r="A159" s="7" t="str">
        <f t="shared" si="14"/>
        <v/>
      </c>
      <c r="B159" s="9" t="str">
        <f t="shared" si="15"/>
        <v/>
      </c>
      <c r="C159" s="1" t="str">
        <f t="shared" si="16"/>
        <v/>
      </c>
      <c r="D159" s="1" t="str">
        <f t="shared" si="17"/>
        <v/>
      </c>
      <c r="E159" s="1" t="str">
        <f t="shared" si="18"/>
        <v/>
      </c>
      <c r="F159" s="5" t="str">
        <f t="shared" si="19"/>
        <v/>
      </c>
    </row>
    <row r="160" spans="1:6" x14ac:dyDescent="0.25">
      <c r="A160" s="7" t="str">
        <f t="shared" si="14"/>
        <v/>
      </c>
      <c r="B160" s="9" t="str">
        <f t="shared" si="15"/>
        <v/>
      </c>
      <c r="C160" s="1" t="str">
        <f t="shared" si="16"/>
        <v/>
      </c>
      <c r="D160" s="1" t="str">
        <f t="shared" si="17"/>
        <v/>
      </c>
      <c r="E160" s="1" t="str">
        <f t="shared" si="18"/>
        <v/>
      </c>
      <c r="F160" s="5" t="str">
        <f t="shared" si="19"/>
        <v/>
      </c>
    </row>
    <row r="161" spans="1:6" x14ac:dyDescent="0.25">
      <c r="A161" s="7" t="str">
        <f t="shared" si="14"/>
        <v/>
      </c>
      <c r="B161" s="9" t="str">
        <f t="shared" si="15"/>
        <v/>
      </c>
      <c r="C161" s="1" t="str">
        <f t="shared" si="16"/>
        <v/>
      </c>
      <c r="D161" s="1" t="str">
        <f t="shared" si="17"/>
        <v/>
      </c>
      <c r="E161" s="1" t="str">
        <f t="shared" si="18"/>
        <v/>
      </c>
      <c r="F161" s="5" t="str">
        <f t="shared" si="19"/>
        <v/>
      </c>
    </row>
    <row r="162" spans="1:6" x14ac:dyDescent="0.25">
      <c r="A162" s="7" t="str">
        <f t="shared" si="14"/>
        <v/>
      </c>
      <c r="B162" s="9" t="str">
        <f t="shared" si="15"/>
        <v/>
      </c>
      <c r="C162" s="1" t="str">
        <f t="shared" si="16"/>
        <v/>
      </c>
      <c r="D162" s="1" t="str">
        <f t="shared" si="17"/>
        <v/>
      </c>
      <c r="E162" s="1" t="str">
        <f t="shared" si="18"/>
        <v/>
      </c>
      <c r="F162" s="5" t="str">
        <f t="shared" si="19"/>
        <v/>
      </c>
    </row>
    <row r="163" spans="1:6" x14ac:dyDescent="0.25">
      <c r="A163" s="7" t="str">
        <f t="shared" si="14"/>
        <v/>
      </c>
      <c r="B163" s="9" t="str">
        <f t="shared" si="15"/>
        <v/>
      </c>
      <c r="C163" s="1" t="str">
        <f t="shared" si="16"/>
        <v/>
      </c>
      <c r="D163" s="1" t="str">
        <f t="shared" si="17"/>
        <v/>
      </c>
      <c r="E163" s="1" t="str">
        <f t="shared" si="18"/>
        <v/>
      </c>
      <c r="F163" s="5" t="str">
        <f t="shared" si="19"/>
        <v/>
      </c>
    </row>
    <row r="164" spans="1:6" x14ac:dyDescent="0.25">
      <c r="A164" s="7" t="str">
        <f t="shared" si="14"/>
        <v/>
      </c>
      <c r="B164" s="9" t="str">
        <f t="shared" si="15"/>
        <v/>
      </c>
      <c r="C164" s="1" t="str">
        <f t="shared" si="16"/>
        <v/>
      </c>
      <c r="D164" s="1" t="str">
        <f t="shared" si="17"/>
        <v/>
      </c>
      <c r="E164" s="1" t="str">
        <f t="shared" si="18"/>
        <v/>
      </c>
      <c r="F164" s="5" t="str">
        <f t="shared" si="19"/>
        <v/>
      </c>
    </row>
    <row r="165" spans="1:6" x14ac:dyDescent="0.25">
      <c r="A165" s="7" t="str">
        <f t="shared" si="14"/>
        <v/>
      </c>
      <c r="B165" s="9" t="str">
        <f t="shared" si="15"/>
        <v/>
      </c>
      <c r="C165" s="1" t="str">
        <f t="shared" si="16"/>
        <v/>
      </c>
      <c r="D165" s="1" t="str">
        <f t="shared" si="17"/>
        <v/>
      </c>
      <c r="E165" s="1" t="str">
        <f t="shared" si="18"/>
        <v/>
      </c>
      <c r="F165" s="5" t="str">
        <f t="shared" si="19"/>
        <v/>
      </c>
    </row>
    <row r="166" spans="1:6" x14ac:dyDescent="0.25">
      <c r="A166" s="7" t="str">
        <f t="shared" si="14"/>
        <v/>
      </c>
      <c r="B166" s="9" t="str">
        <f t="shared" si="15"/>
        <v/>
      </c>
      <c r="C166" s="1" t="str">
        <f t="shared" si="16"/>
        <v/>
      </c>
      <c r="D166" s="1" t="str">
        <f t="shared" si="17"/>
        <v/>
      </c>
      <c r="E166" s="1" t="str">
        <f t="shared" si="18"/>
        <v/>
      </c>
      <c r="F166" s="5" t="str">
        <f t="shared" si="19"/>
        <v/>
      </c>
    </row>
    <row r="167" spans="1:6" x14ac:dyDescent="0.25">
      <c r="A167" s="7" t="str">
        <f t="shared" si="14"/>
        <v/>
      </c>
      <c r="B167" s="9" t="str">
        <f t="shared" si="15"/>
        <v/>
      </c>
      <c r="C167" s="1" t="str">
        <f t="shared" si="16"/>
        <v/>
      </c>
      <c r="D167" s="1" t="str">
        <f t="shared" si="17"/>
        <v/>
      </c>
      <c r="E167" s="1" t="str">
        <f t="shared" si="18"/>
        <v/>
      </c>
      <c r="F167" s="5" t="str">
        <f t="shared" si="19"/>
        <v/>
      </c>
    </row>
    <row r="168" spans="1:6" x14ac:dyDescent="0.25">
      <c r="A168" s="7" t="str">
        <f t="shared" si="14"/>
        <v/>
      </c>
      <c r="B168" s="9" t="str">
        <f t="shared" si="15"/>
        <v/>
      </c>
      <c r="C168" s="1" t="str">
        <f t="shared" si="16"/>
        <v/>
      </c>
      <c r="D168" s="1" t="str">
        <f t="shared" si="17"/>
        <v/>
      </c>
      <c r="E168" s="1" t="str">
        <f t="shared" si="18"/>
        <v/>
      </c>
      <c r="F168" s="5" t="str">
        <f t="shared" si="19"/>
        <v/>
      </c>
    </row>
    <row r="169" spans="1:6" x14ac:dyDescent="0.25">
      <c r="A169" s="7" t="str">
        <f t="shared" si="14"/>
        <v/>
      </c>
      <c r="B169" s="9" t="str">
        <f t="shared" si="15"/>
        <v/>
      </c>
      <c r="C169" s="1" t="str">
        <f t="shared" si="16"/>
        <v/>
      </c>
      <c r="D169" s="1" t="str">
        <f t="shared" si="17"/>
        <v/>
      </c>
      <c r="E169" s="1" t="str">
        <f t="shared" si="18"/>
        <v/>
      </c>
      <c r="F169" s="5" t="str">
        <f t="shared" si="19"/>
        <v/>
      </c>
    </row>
    <row r="170" spans="1:6" x14ac:dyDescent="0.25">
      <c r="A170" s="7" t="str">
        <f t="shared" si="14"/>
        <v/>
      </c>
      <c r="B170" s="9" t="str">
        <f t="shared" si="15"/>
        <v/>
      </c>
      <c r="C170" s="1" t="str">
        <f t="shared" si="16"/>
        <v/>
      </c>
      <c r="D170" s="1" t="str">
        <f t="shared" si="17"/>
        <v/>
      </c>
      <c r="E170" s="1" t="str">
        <f t="shared" si="18"/>
        <v/>
      </c>
      <c r="F170" s="5" t="str">
        <f t="shared" si="19"/>
        <v/>
      </c>
    </row>
    <row r="171" spans="1:6" x14ac:dyDescent="0.25">
      <c r="A171" s="7" t="str">
        <f t="shared" si="14"/>
        <v/>
      </c>
      <c r="B171" s="9" t="str">
        <f t="shared" si="15"/>
        <v/>
      </c>
      <c r="C171" s="1" t="str">
        <f t="shared" si="16"/>
        <v/>
      </c>
      <c r="D171" s="1" t="str">
        <f t="shared" si="17"/>
        <v/>
      </c>
      <c r="E171" s="1" t="str">
        <f t="shared" si="18"/>
        <v/>
      </c>
      <c r="F171" s="5" t="str">
        <f t="shared" si="19"/>
        <v/>
      </c>
    </row>
    <row r="172" spans="1:6" x14ac:dyDescent="0.25">
      <c r="A172" s="7" t="str">
        <f t="shared" si="14"/>
        <v/>
      </c>
      <c r="B172" s="9" t="str">
        <f t="shared" si="15"/>
        <v/>
      </c>
      <c r="C172" s="1" t="str">
        <f t="shared" si="16"/>
        <v/>
      </c>
      <c r="D172" s="1" t="str">
        <f t="shared" si="17"/>
        <v/>
      </c>
      <c r="E172" s="1" t="str">
        <f t="shared" si="18"/>
        <v/>
      </c>
      <c r="F172" s="5" t="str">
        <f t="shared" si="19"/>
        <v/>
      </c>
    </row>
    <row r="173" spans="1:6" x14ac:dyDescent="0.25">
      <c r="A173" s="7" t="str">
        <f t="shared" si="14"/>
        <v/>
      </c>
      <c r="B173" s="9" t="str">
        <f t="shared" si="15"/>
        <v/>
      </c>
      <c r="C173" s="1" t="str">
        <f t="shared" si="16"/>
        <v/>
      </c>
      <c r="D173" s="1" t="str">
        <f t="shared" si="17"/>
        <v/>
      </c>
      <c r="E173" s="1" t="str">
        <f t="shared" si="18"/>
        <v/>
      </c>
      <c r="F173" s="5" t="str">
        <f t="shared" si="19"/>
        <v/>
      </c>
    </row>
    <row r="174" spans="1:6" x14ac:dyDescent="0.25">
      <c r="A174" s="7" t="str">
        <f t="shared" si="14"/>
        <v/>
      </c>
      <c r="B174" s="9" t="str">
        <f t="shared" si="15"/>
        <v/>
      </c>
      <c r="C174" s="1" t="str">
        <f t="shared" si="16"/>
        <v/>
      </c>
      <c r="D174" s="1" t="str">
        <f t="shared" si="17"/>
        <v/>
      </c>
      <c r="E174" s="1" t="str">
        <f t="shared" si="18"/>
        <v/>
      </c>
      <c r="F174" s="5" t="str">
        <f t="shared" si="19"/>
        <v/>
      </c>
    </row>
    <row r="175" spans="1:6" x14ac:dyDescent="0.25">
      <c r="A175" s="7" t="str">
        <f t="shared" si="14"/>
        <v/>
      </c>
      <c r="B175" s="9" t="str">
        <f t="shared" si="15"/>
        <v/>
      </c>
      <c r="C175" s="1" t="str">
        <f t="shared" si="16"/>
        <v/>
      </c>
      <c r="D175" s="1" t="str">
        <f t="shared" si="17"/>
        <v/>
      </c>
      <c r="E175" s="1" t="str">
        <f t="shared" si="18"/>
        <v/>
      </c>
      <c r="F175" s="5" t="str">
        <f t="shared" si="19"/>
        <v/>
      </c>
    </row>
    <row r="176" spans="1:6" x14ac:dyDescent="0.25">
      <c r="A176" s="7" t="str">
        <f t="shared" si="14"/>
        <v/>
      </c>
      <c r="B176" s="9" t="str">
        <f t="shared" si="15"/>
        <v/>
      </c>
      <c r="C176" s="1" t="str">
        <f t="shared" si="16"/>
        <v/>
      </c>
      <c r="D176" s="1" t="str">
        <f t="shared" si="17"/>
        <v/>
      </c>
      <c r="E176" s="1" t="str">
        <f t="shared" si="18"/>
        <v/>
      </c>
      <c r="F176" s="5" t="str">
        <f t="shared" si="19"/>
        <v/>
      </c>
    </row>
    <row r="177" spans="1:6" x14ac:dyDescent="0.25">
      <c r="A177" s="7" t="str">
        <f t="shared" si="14"/>
        <v/>
      </c>
      <c r="B177" s="9" t="str">
        <f t="shared" si="15"/>
        <v/>
      </c>
      <c r="C177" s="1" t="str">
        <f t="shared" si="16"/>
        <v/>
      </c>
      <c r="D177" s="1" t="str">
        <f t="shared" si="17"/>
        <v/>
      </c>
      <c r="E177" s="1" t="str">
        <f t="shared" si="18"/>
        <v/>
      </c>
      <c r="F177" s="5" t="str">
        <f t="shared" si="19"/>
        <v/>
      </c>
    </row>
    <row r="178" spans="1:6" x14ac:dyDescent="0.25">
      <c r="A178" s="7" t="str">
        <f t="shared" si="14"/>
        <v/>
      </c>
      <c r="B178" s="9" t="str">
        <f t="shared" si="15"/>
        <v/>
      </c>
      <c r="C178" s="1" t="str">
        <f t="shared" si="16"/>
        <v/>
      </c>
      <c r="D178" s="1" t="str">
        <f t="shared" si="17"/>
        <v/>
      </c>
      <c r="E178" s="1" t="str">
        <f t="shared" si="18"/>
        <v/>
      </c>
      <c r="F178" s="5" t="str">
        <f t="shared" si="19"/>
        <v/>
      </c>
    </row>
    <row r="179" spans="1:6" x14ac:dyDescent="0.25">
      <c r="A179" s="7" t="str">
        <f t="shared" si="14"/>
        <v/>
      </c>
      <c r="B179" s="9" t="str">
        <f t="shared" si="15"/>
        <v/>
      </c>
      <c r="C179" s="1" t="str">
        <f t="shared" si="16"/>
        <v/>
      </c>
      <c r="D179" s="1" t="str">
        <f t="shared" si="17"/>
        <v/>
      </c>
      <c r="E179" s="1" t="str">
        <f t="shared" si="18"/>
        <v/>
      </c>
      <c r="F179" s="5" t="str">
        <f t="shared" si="19"/>
        <v/>
      </c>
    </row>
    <row r="180" spans="1:6" x14ac:dyDescent="0.25">
      <c r="A180" s="7" t="str">
        <f t="shared" si="14"/>
        <v/>
      </c>
      <c r="B180" s="9" t="str">
        <f t="shared" si="15"/>
        <v/>
      </c>
      <c r="C180" s="1" t="str">
        <f t="shared" si="16"/>
        <v/>
      </c>
      <c r="D180" s="1" t="str">
        <f t="shared" si="17"/>
        <v/>
      </c>
      <c r="E180" s="1" t="str">
        <f t="shared" si="18"/>
        <v/>
      </c>
      <c r="F180" s="5" t="str">
        <f t="shared" si="19"/>
        <v/>
      </c>
    </row>
    <row r="181" spans="1:6" x14ac:dyDescent="0.25">
      <c r="A181" s="7" t="str">
        <f t="shared" si="14"/>
        <v/>
      </c>
      <c r="B181" s="9" t="str">
        <f t="shared" si="15"/>
        <v/>
      </c>
      <c r="C181" s="1" t="str">
        <f t="shared" si="16"/>
        <v/>
      </c>
      <c r="D181" s="1" t="str">
        <f t="shared" si="17"/>
        <v/>
      </c>
      <c r="E181" s="1" t="str">
        <f t="shared" si="18"/>
        <v/>
      </c>
      <c r="F181" s="5" t="str">
        <f t="shared" si="19"/>
        <v/>
      </c>
    </row>
    <row r="182" spans="1:6" x14ac:dyDescent="0.25">
      <c r="A182" s="7" t="str">
        <f t="shared" si="14"/>
        <v/>
      </c>
      <c r="B182" s="9" t="str">
        <f t="shared" si="15"/>
        <v/>
      </c>
      <c r="C182" s="1" t="str">
        <f t="shared" si="16"/>
        <v/>
      </c>
      <c r="D182" s="1" t="str">
        <f t="shared" si="17"/>
        <v/>
      </c>
      <c r="E182" s="1" t="str">
        <f t="shared" si="18"/>
        <v/>
      </c>
      <c r="F182" s="5" t="str">
        <f t="shared" si="19"/>
        <v/>
      </c>
    </row>
    <row r="183" spans="1:6" x14ac:dyDescent="0.25">
      <c r="A183" s="7" t="str">
        <f t="shared" si="14"/>
        <v/>
      </c>
      <c r="B183" s="9" t="str">
        <f t="shared" si="15"/>
        <v/>
      </c>
      <c r="C183" s="1" t="str">
        <f t="shared" si="16"/>
        <v/>
      </c>
      <c r="D183" s="1" t="str">
        <f t="shared" si="17"/>
        <v/>
      </c>
      <c r="E183" s="1" t="str">
        <f t="shared" si="18"/>
        <v/>
      </c>
      <c r="F183" s="5" t="str">
        <f t="shared" si="19"/>
        <v/>
      </c>
    </row>
    <row r="184" spans="1:6" x14ac:dyDescent="0.25">
      <c r="A184" s="7" t="str">
        <f t="shared" si="14"/>
        <v/>
      </c>
      <c r="B184" s="9" t="str">
        <f t="shared" si="15"/>
        <v/>
      </c>
      <c r="C184" s="1" t="str">
        <f t="shared" si="16"/>
        <v/>
      </c>
      <c r="D184" s="1" t="str">
        <f t="shared" si="17"/>
        <v/>
      </c>
      <c r="E184" s="1" t="str">
        <f t="shared" si="18"/>
        <v/>
      </c>
      <c r="F184" s="5" t="str">
        <f t="shared" si="19"/>
        <v/>
      </c>
    </row>
    <row r="185" spans="1:6" x14ac:dyDescent="0.25">
      <c r="A185" s="7" t="str">
        <f t="shared" si="14"/>
        <v/>
      </c>
      <c r="B185" s="9" t="str">
        <f t="shared" si="15"/>
        <v/>
      </c>
      <c r="C185" s="1" t="str">
        <f t="shared" si="16"/>
        <v/>
      </c>
      <c r="D185" s="1" t="str">
        <f t="shared" si="17"/>
        <v/>
      </c>
      <c r="E185" s="1" t="str">
        <f t="shared" si="18"/>
        <v/>
      </c>
      <c r="F185" s="5" t="str">
        <f t="shared" si="19"/>
        <v/>
      </c>
    </row>
    <row r="186" spans="1:6" x14ac:dyDescent="0.25">
      <c r="A186" s="7" t="str">
        <f t="shared" si="14"/>
        <v/>
      </c>
      <c r="B186" s="9" t="str">
        <f t="shared" si="15"/>
        <v/>
      </c>
      <c r="C186" s="1" t="str">
        <f t="shared" si="16"/>
        <v/>
      </c>
      <c r="D186" s="1" t="str">
        <f t="shared" si="17"/>
        <v/>
      </c>
      <c r="E186" s="1" t="str">
        <f t="shared" si="18"/>
        <v/>
      </c>
      <c r="F186" s="5" t="str">
        <f t="shared" si="19"/>
        <v/>
      </c>
    </row>
    <row r="187" spans="1:6" x14ac:dyDescent="0.25">
      <c r="A187" s="7" t="str">
        <f t="shared" si="14"/>
        <v/>
      </c>
      <c r="B187" s="9" t="str">
        <f t="shared" si="15"/>
        <v/>
      </c>
      <c r="C187" s="1" t="str">
        <f t="shared" si="16"/>
        <v/>
      </c>
      <c r="D187" s="1" t="str">
        <f t="shared" si="17"/>
        <v/>
      </c>
      <c r="E187" s="1" t="str">
        <f t="shared" si="18"/>
        <v/>
      </c>
      <c r="F187" s="5" t="str">
        <f t="shared" si="19"/>
        <v/>
      </c>
    </row>
    <row r="188" spans="1:6" x14ac:dyDescent="0.25">
      <c r="A188" s="7" t="str">
        <f t="shared" si="14"/>
        <v/>
      </c>
      <c r="B188" s="9" t="str">
        <f t="shared" si="15"/>
        <v/>
      </c>
      <c r="C188" s="1" t="str">
        <f t="shared" si="16"/>
        <v/>
      </c>
      <c r="D188" s="1" t="str">
        <f t="shared" si="17"/>
        <v/>
      </c>
      <c r="E188" s="1" t="str">
        <f t="shared" si="18"/>
        <v/>
      </c>
      <c r="F188" s="5" t="str">
        <f t="shared" si="19"/>
        <v/>
      </c>
    </row>
    <row r="189" spans="1:6" x14ac:dyDescent="0.25">
      <c r="A189" s="7" t="str">
        <f t="shared" si="14"/>
        <v/>
      </c>
      <c r="B189" s="9" t="str">
        <f t="shared" si="15"/>
        <v/>
      </c>
      <c r="C189" s="1" t="str">
        <f t="shared" si="16"/>
        <v/>
      </c>
      <c r="D189" s="1" t="str">
        <f t="shared" si="17"/>
        <v/>
      </c>
      <c r="E189" s="1" t="str">
        <f t="shared" si="18"/>
        <v/>
      </c>
      <c r="F189" s="5" t="str">
        <f t="shared" si="19"/>
        <v/>
      </c>
    </row>
    <row r="190" spans="1:6" x14ac:dyDescent="0.25">
      <c r="A190" s="7" t="str">
        <f t="shared" si="14"/>
        <v/>
      </c>
      <c r="B190" s="9" t="str">
        <f t="shared" si="15"/>
        <v/>
      </c>
      <c r="C190" s="1" t="str">
        <f t="shared" si="16"/>
        <v/>
      </c>
      <c r="D190" s="1" t="str">
        <f t="shared" si="17"/>
        <v/>
      </c>
      <c r="E190" s="1" t="str">
        <f t="shared" si="18"/>
        <v/>
      </c>
      <c r="F190" s="5" t="str">
        <f t="shared" si="19"/>
        <v/>
      </c>
    </row>
    <row r="191" spans="1:6" x14ac:dyDescent="0.25">
      <c r="A191" s="7" t="str">
        <f t="shared" si="14"/>
        <v/>
      </c>
      <c r="B191" s="9" t="str">
        <f t="shared" si="15"/>
        <v/>
      </c>
      <c r="C191" s="1" t="str">
        <f t="shared" si="16"/>
        <v/>
      </c>
      <c r="D191" s="1" t="str">
        <f t="shared" si="17"/>
        <v/>
      </c>
      <c r="E191" s="1" t="str">
        <f t="shared" si="18"/>
        <v/>
      </c>
      <c r="F191" s="5" t="str">
        <f t="shared" si="19"/>
        <v/>
      </c>
    </row>
    <row r="192" spans="1:6" x14ac:dyDescent="0.25">
      <c r="A192" s="7" t="str">
        <f t="shared" si="14"/>
        <v/>
      </c>
      <c r="B192" s="9" t="str">
        <f t="shared" si="15"/>
        <v/>
      </c>
      <c r="C192" s="1" t="str">
        <f t="shared" si="16"/>
        <v/>
      </c>
      <c r="D192" s="1" t="str">
        <f t="shared" si="17"/>
        <v/>
      </c>
      <c r="E192" s="1" t="str">
        <f t="shared" si="18"/>
        <v/>
      </c>
      <c r="F192" s="5" t="str">
        <f t="shared" si="19"/>
        <v/>
      </c>
    </row>
    <row r="193" spans="1:6" x14ac:dyDescent="0.25">
      <c r="A193" s="7" t="str">
        <f t="shared" si="14"/>
        <v/>
      </c>
      <c r="B193" s="9" t="str">
        <f t="shared" si="15"/>
        <v/>
      </c>
      <c r="C193" s="1" t="str">
        <f t="shared" si="16"/>
        <v/>
      </c>
      <c r="D193" s="1" t="str">
        <f t="shared" si="17"/>
        <v/>
      </c>
      <c r="E193" s="1" t="str">
        <f t="shared" si="18"/>
        <v/>
      </c>
      <c r="F193" s="5" t="str">
        <f t="shared" si="19"/>
        <v/>
      </c>
    </row>
    <row r="194" spans="1:6" x14ac:dyDescent="0.25">
      <c r="A194" s="7" t="str">
        <f t="shared" si="14"/>
        <v/>
      </c>
      <c r="B194" s="9" t="str">
        <f t="shared" si="15"/>
        <v/>
      </c>
      <c r="C194" s="1" t="str">
        <f t="shared" si="16"/>
        <v/>
      </c>
      <c r="D194" s="1" t="str">
        <f t="shared" si="17"/>
        <v/>
      </c>
      <c r="E194" s="1" t="str">
        <f t="shared" si="18"/>
        <v/>
      </c>
      <c r="F194" s="5" t="str">
        <f t="shared" si="19"/>
        <v/>
      </c>
    </row>
    <row r="195" spans="1:6" x14ac:dyDescent="0.25">
      <c r="A195" s="7" t="str">
        <f t="shared" si="14"/>
        <v/>
      </c>
      <c r="B195" s="9" t="str">
        <f t="shared" si="15"/>
        <v/>
      </c>
      <c r="C195" s="1" t="str">
        <f t="shared" si="16"/>
        <v/>
      </c>
      <c r="D195" s="1" t="str">
        <f t="shared" si="17"/>
        <v/>
      </c>
      <c r="E195" s="1" t="str">
        <f t="shared" si="18"/>
        <v/>
      </c>
      <c r="F195" s="5" t="str">
        <f t="shared" si="19"/>
        <v/>
      </c>
    </row>
    <row r="196" spans="1:6" x14ac:dyDescent="0.25">
      <c r="A196" s="7" t="str">
        <f t="shared" si="14"/>
        <v/>
      </c>
      <c r="B196" s="9" t="str">
        <f t="shared" si="15"/>
        <v/>
      </c>
      <c r="C196" s="1" t="str">
        <f t="shared" si="16"/>
        <v/>
      </c>
      <c r="D196" s="1" t="str">
        <f t="shared" si="17"/>
        <v/>
      </c>
      <c r="E196" s="1" t="str">
        <f t="shared" si="18"/>
        <v/>
      </c>
      <c r="F196" s="5" t="str">
        <f t="shared" si="19"/>
        <v/>
      </c>
    </row>
    <row r="197" spans="1:6" x14ac:dyDescent="0.25">
      <c r="A197" s="7" t="str">
        <f t="shared" si="14"/>
        <v/>
      </c>
      <c r="B197" s="9" t="str">
        <f t="shared" si="15"/>
        <v/>
      </c>
      <c r="C197" s="1" t="str">
        <f t="shared" si="16"/>
        <v/>
      </c>
      <c r="D197" s="1" t="str">
        <f t="shared" si="17"/>
        <v/>
      </c>
      <c r="E197" s="1" t="str">
        <f t="shared" si="18"/>
        <v/>
      </c>
      <c r="F197" s="5" t="str">
        <f t="shared" si="19"/>
        <v/>
      </c>
    </row>
    <row r="198" spans="1:6" x14ac:dyDescent="0.25">
      <c r="A198" s="7" t="str">
        <f t="shared" si="14"/>
        <v/>
      </c>
      <c r="B198" s="9" t="str">
        <f t="shared" si="15"/>
        <v/>
      </c>
      <c r="C198" s="1" t="str">
        <f t="shared" si="16"/>
        <v/>
      </c>
      <c r="D198" s="1" t="str">
        <f t="shared" si="17"/>
        <v/>
      </c>
      <c r="E198" s="1" t="str">
        <f t="shared" si="18"/>
        <v/>
      </c>
      <c r="F198" s="5" t="str">
        <f t="shared" si="19"/>
        <v/>
      </c>
    </row>
    <row r="199" spans="1:6" x14ac:dyDescent="0.25">
      <c r="A199" s="7" t="str">
        <f t="shared" si="14"/>
        <v/>
      </c>
      <c r="B199" s="9" t="str">
        <f t="shared" si="15"/>
        <v/>
      </c>
      <c r="C199" s="1" t="str">
        <f t="shared" si="16"/>
        <v/>
      </c>
      <c r="D199" s="1" t="str">
        <f t="shared" si="17"/>
        <v/>
      </c>
      <c r="E199" s="1" t="str">
        <f t="shared" si="18"/>
        <v/>
      </c>
      <c r="F199" s="5" t="str">
        <f t="shared" si="19"/>
        <v/>
      </c>
    </row>
    <row r="200" spans="1:6" x14ac:dyDescent="0.25">
      <c r="A200" s="7" t="str">
        <f t="shared" si="14"/>
        <v/>
      </c>
      <c r="B200" s="9" t="str">
        <f t="shared" si="15"/>
        <v/>
      </c>
      <c r="C200" s="1" t="str">
        <f t="shared" si="16"/>
        <v/>
      </c>
      <c r="D200" s="1" t="str">
        <f t="shared" si="17"/>
        <v/>
      </c>
      <c r="E200" s="1" t="str">
        <f t="shared" si="18"/>
        <v/>
      </c>
      <c r="F200" s="5" t="str">
        <f t="shared" si="19"/>
        <v/>
      </c>
    </row>
    <row r="201" spans="1:6" x14ac:dyDescent="0.25">
      <c r="A201" s="7" t="str">
        <f t="shared" si="14"/>
        <v/>
      </c>
      <c r="B201" s="9" t="str">
        <f t="shared" si="15"/>
        <v/>
      </c>
      <c r="C201" s="1" t="str">
        <f t="shared" si="16"/>
        <v/>
      </c>
      <c r="D201" s="1" t="str">
        <f t="shared" si="17"/>
        <v/>
      </c>
      <c r="E201" s="1" t="str">
        <f t="shared" si="18"/>
        <v/>
      </c>
      <c r="F201" s="5" t="str">
        <f t="shared" si="19"/>
        <v/>
      </c>
    </row>
    <row r="202" spans="1:6" x14ac:dyDescent="0.25">
      <c r="A202" s="7" t="str">
        <f t="shared" si="14"/>
        <v/>
      </c>
      <c r="B202" s="9" t="str">
        <f t="shared" si="15"/>
        <v/>
      </c>
      <c r="C202" s="1" t="str">
        <f t="shared" si="16"/>
        <v/>
      </c>
      <c r="D202" s="1" t="str">
        <f t="shared" si="17"/>
        <v/>
      </c>
      <c r="E202" s="1" t="str">
        <f t="shared" si="18"/>
        <v/>
      </c>
      <c r="F202" s="5" t="str">
        <f t="shared" si="19"/>
        <v/>
      </c>
    </row>
    <row r="203" spans="1:6" x14ac:dyDescent="0.25">
      <c r="A203" s="7" t="str">
        <f t="shared" si="14"/>
        <v/>
      </c>
      <c r="B203" s="9" t="str">
        <f t="shared" si="15"/>
        <v/>
      </c>
      <c r="C203" s="1" t="str">
        <f t="shared" si="16"/>
        <v/>
      </c>
      <c r="D203" s="1" t="str">
        <f t="shared" si="17"/>
        <v/>
      </c>
      <c r="E203" s="1" t="str">
        <f t="shared" si="18"/>
        <v/>
      </c>
      <c r="F203" s="5" t="str">
        <f t="shared" si="19"/>
        <v/>
      </c>
    </row>
    <row r="204" spans="1:6" x14ac:dyDescent="0.25">
      <c r="A204" s="7" t="str">
        <f t="shared" si="14"/>
        <v/>
      </c>
      <c r="B204" s="9" t="str">
        <f t="shared" si="15"/>
        <v/>
      </c>
      <c r="C204" s="1" t="str">
        <f t="shared" si="16"/>
        <v/>
      </c>
      <c r="D204" s="1" t="str">
        <f t="shared" si="17"/>
        <v/>
      </c>
      <c r="E204" s="1" t="str">
        <f t="shared" si="18"/>
        <v/>
      </c>
      <c r="F204" s="5" t="str">
        <f t="shared" si="19"/>
        <v/>
      </c>
    </row>
    <row r="205" spans="1:6" x14ac:dyDescent="0.25">
      <c r="A205" s="7" t="str">
        <f t="shared" si="14"/>
        <v/>
      </c>
      <c r="B205" s="9" t="str">
        <f t="shared" si="15"/>
        <v/>
      </c>
      <c r="C205" s="1" t="str">
        <f t="shared" si="16"/>
        <v/>
      </c>
      <c r="D205" s="1" t="str">
        <f t="shared" si="17"/>
        <v/>
      </c>
      <c r="E205" s="1" t="str">
        <f t="shared" si="18"/>
        <v/>
      </c>
      <c r="F205" s="5" t="str">
        <f t="shared" si="19"/>
        <v/>
      </c>
    </row>
    <row r="206" spans="1:6" x14ac:dyDescent="0.25">
      <c r="A206" s="7" t="str">
        <f t="shared" si="14"/>
        <v/>
      </c>
      <c r="B206" s="9" t="str">
        <f t="shared" si="15"/>
        <v/>
      </c>
      <c r="C206" s="1" t="str">
        <f t="shared" si="16"/>
        <v/>
      </c>
      <c r="D206" s="1" t="str">
        <f t="shared" si="17"/>
        <v/>
      </c>
      <c r="E206" s="1" t="str">
        <f t="shared" si="18"/>
        <v/>
      </c>
      <c r="F206" s="5" t="str">
        <f t="shared" si="19"/>
        <v/>
      </c>
    </row>
    <row r="207" spans="1:6" x14ac:dyDescent="0.25">
      <c r="A207" s="7" t="str">
        <f t="shared" ref="A207:A270" si="20">IFERROR(IF(A206+1&gt;$C$9,"",A206+1),"")</f>
        <v/>
      </c>
      <c r="B207" s="9" t="str">
        <f t="shared" ref="B207:B270" si="21">IFERROR(IF(A207="","",ROUND(((1+$F$7)^($F$9/12)-1),4)),"")</f>
        <v/>
      </c>
      <c r="C207" s="1" t="str">
        <f t="shared" ref="C207:C270" si="22">IFERROR(IF(A207="","",IF(A207=$C$9,F206,E207-D207)),"")</f>
        <v/>
      </c>
      <c r="D207" s="1" t="str">
        <f t="shared" ref="D207:D270" si="23">IFERROR(ROUND(F206*B207,0),"")</f>
        <v/>
      </c>
      <c r="E207" s="1" t="str">
        <f t="shared" ref="E207:E270" si="24">IFERROR(IF(A207="","",IF(F206&gt;0,IF(F206&gt;$F$10,$F$10,C207+D207),"")),"")</f>
        <v/>
      </c>
      <c r="F207" s="5" t="str">
        <f t="shared" ref="F207:F270" si="25">IFERROR(F206-C207,"")</f>
        <v/>
      </c>
    </row>
    <row r="208" spans="1:6" x14ac:dyDescent="0.25">
      <c r="A208" s="7" t="str">
        <f t="shared" si="20"/>
        <v/>
      </c>
      <c r="B208" s="9" t="str">
        <f t="shared" si="21"/>
        <v/>
      </c>
      <c r="C208" s="1" t="str">
        <f t="shared" si="22"/>
        <v/>
      </c>
      <c r="D208" s="1" t="str">
        <f t="shared" si="23"/>
        <v/>
      </c>
      <c r="E208" s="1" t="str">
        <f t="shared" si="24"/>
        <v/>
      </c>
      <c r="F208" s="5" t="str">
        <f t="shared" si="25"/>
        <v/>
      </c>
    </row>
    <row r="209" spans="1:6" x14ac:dyDescent="0.25">
      <c r="A209" s="7" t="str">
        <f t="shared" si="20"/>
        <v/>
      </c>
      <c r="B209" s="9" t="str">
        <f t="shared" si="21"/>
        <v/>
      </c>
      <c r="C209" s="1" t="str">
        <f t="shared" si="22"/>
        <v/>
      </c>
      <c r="D209" s="1" t="str">
        <f t="shared" si="23"/>
        <v/>
      </c>
      <c r="E209" s="1" t="str">
        <f t="shared" si="24"/>
        <v/>
      </c>
      <c r="F209" s="5" t="str">
        <f t="shared" si="25"/>
        <v/>
      </c>
    </row>
    <row r="210" spans="1:6" x14ac:dyDescent="0.25">
      <c r="A210" s="7" t="str">
        <f t="shared" si="20"/>
        <v/>
      </c>
      <c r="B210" s="9" t="str">
        <f t="shared" si="21"/>
        <v/>
      </c>
      <c r="C210" s="1" t="str">
        <f t="shared" si="22"/>
        <v/>
      </c>
      <c r="D210" s="1" t="str">
        <f t="shared" si="23"/>
        <v/>
      </c>
      <c r="E210" s="1" t="str">
        <f t="shared" si="24"/>
        <v/>
      </c>
      <c r="F210" s="5" t="str">
        <f t="shared" si="25"/>
        <v/>
      </c>
    </row>
    <row r="211" spans="1:6" x14ac:dyDescent="0.25">
      <c r="A211" s="7" t="str">
        <f t="shared" si="20"/>
        <v/>
      </c>
      <c r="B211" s="9" t="str">
        <f t="shared" si="21"/>
        <v/>
      </c>
      <c r="C211" s="1" t="str">
        <f t="shared" si="22"/>
        <v/>
      </c>
      <c r="D211" s="1" t="str">
        <f t="shared" si="23"/>
        <v/>
      </c>
      <c r="E211" s="1" t="str">
        <f t="shared" si="24"/>
        <v/>
      </c>
      <c r="F211" s="5" t="str">
        <f t="shared" si="25"/>
        <v/>
      </c>
    </row>
    <row r="212" spans="1:6" x14ac:dyDescent="0.25">
      <c r="A212" s="7" t="str">
        <f t="shared" si="20"/>
        <v/>
      </c>
      <c r="B212" s="9" t="str">
        <f t="shared" si="21"/>
        <v/>
      </c>
      <c r="C212" s="1" t="str">
        <f t="shared" si="22"/>
        <v/>
      </c>
      <c r="D212" s="1" t="str">
        <f t="shared" si="23"/>
        <v/>
      </c>
      <c r="E212" s="1" t="str">
        <f t="shared" si="24"/>
        <v/>
      </c>
      <c r="F212" s="5" t="str">
        <f t="shared" si="25"/>
        <v/>
      </c>
    </row>
    <row r="213" spans="1:6" x14ac:dyDescent="0.25">
      <c r="A213" s="7" t="str">
        <f t="shared" si="20"/>
        <v/>
      </c>
      <c r="B213" s="9" t="str">
        <f t="shared" si="21"/>
        <v/>
      </c>
      <c r="C213" s="1" t="str">
        <f t="shared" si="22"/>
        <v/>
      </c>
      <c r="D213" s="1" t="str">
        <f t="shared" si="23"/>
        <v/>
      </c>
      <c r="E213" s="1" t="str">
        <f t="shared" si="24"/>
        <v/>
      </c>
      <c r="F213" s="5" t="str">
        <f t="shared" si="25"/>
        <v/>
      </c>
    </row>
    <row r="214" spans="1:6" x14ac:dyDescent="0.25">
      <c r="A214" s="7" t="str">
        <f t="shared" si="20"/>
        <v/>
      </c>
      <c r="B214" s="9" t="str">
        <f t="shared" si="21"/>
        <v/>
      </c>
      <c r="C214" s="1" t="str">
        <f t="shared" si="22"/>
        <v/>
      </c>
      <c r="D214" s="1" t="str">
        <f t="shared" si="23"/>
        <v/>
      </c>
      <c r="E214" s="1" t="str">
        <f t="shared" si="24"/>
        <v/>
      </c>
      <c r="F214" s="5" t="str">
        <f t="shared" si="25"/>
        <v/>
      </c>
    </row>
    <row r="215" spans="1:6" x14ac:dyDescent="0.25">
      <c r="A215" s="7" t="str">
        <f t="shared" si="20"/>
        <v/>
      </c>
      <c r="B215" s="9" t="str">
        <f t="shared" si="21"/>
        <v/>
      </c>
      <c r="C215" s="1" t="str">
        <f t="shared" si="22"/>
        <v/>
      </c>
      <c r="D215" s="1" t="str">
        <f t="shared" si="23"/>
        <v/>
      </c>
      <c r="E215" s="1" t="str">
        <f t="shared" si="24"/>
        <v/>
      </c>
      <c r="F215" s="5" t="str">
        <f t="shared" si="25"/>
        <v/>
      </c>
    </row>
    <row r="216" spans="1:6" x14ac:dyDescent="0.25">
      <c r="A216" s="7" t="str">
        <f t="shared" si="20"/>
        <v/>
      </c>
      <c r="B216" s="9" t="str">
        <f t="shared" si="21"/>
        <v/>
      </c>
      <c r="C216" s="1" t="str">
        <f t="shared" si="22"/>
        <v/>
      </c>
      <c r="D216" s="1" t="str">
        <f t="shared" si="23"/>
        <v/>
      </c>
      <c r="E216" s="1" t="str">
        <f t="shared" si="24"/>
        <v/>
      </c>
      <c r="F216" s="5" t="str">
        <f t="shared" si="25"/>
        <v/>
      </c>
    </row>
    <row r="217" spans="1:6" x14ac:dyDescent="0.25">
      <c r="A217" s="7" t="str">
        <f t="shared" si="20"/>
        <v/>
      </c>
      <c r="B217" s="9" t="str">
        <f t="shared" si="21"/>
        <v/>
      </c>
      <c r="C217" s="1" t="str">
        <f t="shared" si="22"/>
        <v/>
      </c>
      <c r="D217" s="1" t="str">
        <f t="shared" si="23"/>
        <v/>
      </c>
      <c r="E217" s="1" t="str">
        <f t="shared" si="24"/>
        <v/>
      </c>
      <c r="F217" s="5" t="str">
        <f t="shared" si="25"/>
        <v/>
      </c>
    </row>
    <row r="218" spans="1:6" x14ac:dyDescent="0.25">
      <c r="A218" s="7" t="str">
        <f t="shared" si="20"/>
        <v/>
      </c>
      <c r="B218" s="9" t="str">
        <f t="shared" si="21"/>
        <v/>
      </c>
      <c r="C218" s="1" t="str">
        <f t="shared" si="22"/>
        <v/>
      </c>
      <c r="D218" s="1" t="str">
        <f t="shared" si="23"/>
        <v/>
      </c>
      <c r="E218" s="1" t="str">
        <f t="shared" si="24"/>
        <v/>
      </c>
      <c r="F218" s="5" t="str">
        <f t="shared" si="25"/>
        <v/>
      </c>
    </row>
    <row r="219" spans="1:6" x14ac:dyDescent="0.25">
      <c r="A219" s="7" t="str">
        <f t="shared" si="20"/>
        <v/>
      </c>
      <c r="B219" s="9" t="str">
        <f t="shared" si="21"/>
        <v/>
      </c>
      <c r="C219" s="1" t="str">
        <f t="shared" si="22"/>
        <v/>
      </c>
      <c r="D219" s="1" t="str">
        <f t="shared" si="23"/>
        <v/>
      </c>
      <c r="E219" s="1" t="str">
        <f t="shared" si="24"/>
        <v/>
      </c>
      <c r="F219" s="5" t="str">
        <f t="shared" si="25"/>
        <v/>
      </c>
    </row>
    <row r="220" spans="1:6" x14ac:dyDescent="0.25">
      <c r="A220" s="7" t="str">
        <f t="shared" si="20"/>
        <v/>
      </c>
      <c r="B220" s="9" t="str">
        <f t="shared" si="21"/>
        <v/>
      </c>
      <c r="C220" s="1" t="str">
        <f t="shared" si="22"/>
        <v/>
      </c>
      <c r="D220" s="1" t="str">
        <f t="shared" si="23"/>
        <v/>
      </c>
      <c r="E220" s="1" t="str">
        <f t="shared" si="24"/>
        <v/>
      </c>
      <c r="F220" s="5" t="str">
        <f t="shared" si="25"/>
        <v/>
      </c>
    </row>
    <row r="221" spans="1:6" x14ac:dyDescent="0.25">
      <c r="A221" s="7" t="str">
        <f t="shared" si="20"/>
        <v/>
      </c>
      <c r="B221" s="9" t="str">
        <f t="shared" si="21"/>
        <v/>
      </c>
      <c r="C221" s="1" t="str">
        <f t="shared" si="22"/>
        <v/>
      </c>
      <c r="D221" s="1" t="str">
        <f t="shared" si="23"/>
        <v/>
      </c>
      <c r="E221" s="1" t="str">
        <f t="shared" si="24"/>
        <v/>
      </c>
      <c r="F221" s="5" t="str">
        <f t="shared" si="25"/>
        <v/>
      </c>
    </row>
    <row r="222" spans="1:6" x14ac:dyDescent="0.25">
      <c r="A222" s="7" t="str">
        <f t="shared" si="20"/>
        <v/>
      </c>
      <c r="B222" s="9" t="str">
        <f t="shared" si="21"/>
        <v/>
      </c>
      <c r="C222" s="1" t="str">
        <f t="shared" si="22"/>
        <v/>
      </c>
      <c r="D222" s="1" t="str">
        <f t="shared" si="23"/>
        <v/>
      </c>
      <c r="E222" s="1" t="str">
        <f t="shared" si="24"/>
        <v/>
      </c>
      <c r="F222" s="5" t="str">
        <f t="shared" si="25"/>
        <v/>
      </c>
    </row>
    <row r="223" spans="1:6" x14ac:dyDescent="0.25">
      <c r="A223" s="7" t="str">
        <f t="shared" si="20"/>
        <v/>
      </c>
      <c r="B223" s="9" t="str">
        <f t="shared" si="21"/>
        <v/>
      </c>
      <c r="C223" s="1" t="str">
        <f t="shared" si="22"/>
        <v/>
      </c>
      <c r="D223" s="1" t="str">
        <f t="shared" si="23"/>
        <v/>
      </c>
      <c r="E223" s="1" t="str">
        <f t="shared" si="24"/>
        <v/>
      </c>
      <c r="F223" s="5" t="str">
        <f t="shared" si="25"/>
        <v/>
      </c>
    </row>
    <row r="224" spans="1:6" x14ac:dyDescent="0.25">
      <c r="A224" s="7" t="str">
        <f t="shared" si="20"/>
        <v/>
      </c>
      <c r="B224" s="9" t="str">
        <f t="shared" si="21"/>
        <v/>
      </c>
      <c r="C224" s="1" t="str">
        <f t="shared" si="22"/>
        <v/>
      </c>
      <c r="D224" s="1" t="str">
        <f t="shared" si="23"/>
        <v/>
      </c>
      <c r="E224" s="1" t="str">
        <f t="shared" si="24"/>
        <v/>
      </c>
      <c r="F224" s="5" t="str">
        <f t="shared" si="25"/>
        <v/>
      </c>
    </row>
    <row r="225" spans="1:6" x14ac:dyDescent="0.25">
      <c r="A225" s="7" t="str">
        <f t="shared" si="20"/>
        <v/>
      </c>
      <c r="B225" s="9" t="str">
        <f t="shared" si="21"/>
        <v/>
      </c>
      <c r="C225" s="1" t="str">
        <f t="shared" si="22"/>
        <v/>
      </c>
      <c r="D225" s="1" t="str">
        <f t="shared" si="23"/>
        <v/>
      </c>
      <c r="E225" s="1" t="str">
        <f t="shared" si="24"/>
        <v/>
      </c>
      <c r="F225" s="5" t="str">
        <f t="shared" si="25"/>
        <v/>
      </c>
    </row>
    <row r="226" spans="1:6" x14ac:dyDescent="0.25">
      <c r="A226" s="7" t="str">
        <f t="shared" si="20"/>
        <v/>
      </c>
      <c r="B226" s="9" t="str">
        <f t="shared" si="21"/>
        <v/>
      </c>
      <c r="C226" s="1" t="str">
        <f t="shared" si="22"/>
        <v/>
      </c>
      <c r="D226" s="1" t="str">
        <f t="shared" si="23"/>
        <v/>
      </c>
      <c r="E226" s="1" t="str">
        <f t="shared" si="24"/>
        <v/>
      </c>
      <c r="F226" s="5" t="str">
        <f t="shared" si="25"/>
        <v/>
      </c>
    </row>
    <row r="227" spans="1:6" x14ac:dyDescent="0.25">
      <c r="A227" s="7" t="str">
        <f t="shared" si="20"/>
        <v/>
      </c>
      <c r="B227" s="9" t="str">
        <f t="shared" si="21"/>
        <v/>
      </c>
      <c r="C227" s="1" t="str">
        <f t="shared" si="22"/>
        <v/>
      </c>
      <c r="D227" s="1" t="str">
        <f t="shared" si="23"/>
        <v/>
      </c>
      <c r="E227" s="1" t="str">
        <f t="shared" si="24"/>
        <v/>
      </c>
      <c r="F227" s="5" t="str">
        <f t="shared" si="25"/>
        <v/>
      </c>
    </row>
    <row r="228" spans="1:6" x14ac:dyDescent="0.25">
      <c r="A228" s="7" t="str">
        <f t="shared" si="20"/>
        <v/>
      </c>
      <c r="B228" s="9" t="str">
        <f t="shared" si="21"/>
        <v/>
      </c>
      <c r="C228" s="1" t="str">
        <f t="shared" si="22"/>
        <v/>
      </c>
      <c r="D228" s="1" t="str">
        <f t="shared" si="23"/>
        <v/>
      </c>
      <c r="E228" s="1" t="str">
        <f t="shared" si="24"/>
        <v/>
      </c>
      <c r="F228" s="5" t="str">
        <f t="shared" si="25"/>
        <v/>
      </c>
    </row>
    <row r="229" spans="1:6" x14ac:dyDescent="0.25">
      <c r="A229" s="7" t="str">
        <f t="shared" si="20"/>
        <v/>
      </c>
      <c r="B229" s="9" t="str">
        <f t="shared" si="21"/>
        <v/>
      </c>
      <c r="C229" s="1" t="str">
        <f t="shared" si="22"/>
        <v/>
      </c>
      <c r="D229" s="1" t="str">
        <f t="shared" si="23"/>
        <v/>
      </c>
      <c r="E229" s="1" t="str">
        <f t="shared" si="24"/>
        <v/>
      </c>
      <c r="F229" s="5" t="str">
        <f t="shared" si="25"/>
        <v/>
      </c>
    </row>
    <row r="230" spans="1:6" x14ac:dyDescent="0.25">
      <c r="A230" s="7" t="str">
        <f t="shared" si="20"/>
        <v/>
      </c>
      <c r="B230" s="9" t="str">
        <f t="shared" si="21"/>
        <v/>
      </c>
      <c r="C230" s="1" t="str">
        <f t="shared" si="22"/>
        <v/>
      </c>
      <c r="D230" s="1" t="str">
        <f t="shared" si="23"/>
        <v/>
      </c>
      <c r="E230" s="1" t="str">
        <f t="shared" si="24"/>
        <v/>
      </c>
      <c r="F230" s="5" t="str">
        <f t="shared" si="25"/>
        <v/>
      </c>
    </row>
    <row r="231" spans="1:6" x14ac:dyDescent="0.25">
      <c r="A231" s="7" t="str">
        <f t="shared" si="20"/>
        <v/>
      </c>
      <c r="B231" s="9" t="str">
        <f t="shared" si="21"/>
        <v/>
      </c>
      <c r="C231" s="1" t="str">
        <f t="shared" si="22"/>
        <v/>
      </c>
      <c r="D231" s="1" t="str">
        <f t="shared" si="23"/>
        <v/>
      </c>
      <c r="E231" s="1" t="str">
        <f t="shared" si="24"/>
        <v/>
      </c>
      <c r="F231" s="5" t="str">
        <f t="shared" si="25"/>
        <v/>
      </c>
    </row>
    <row r="232" spans="1:6" x14ac:dyDescent="0.25">
      <c r="A232" s="7" t="str">
        <f t="shared" si="20"/>
        <v/>
      </c>
      <c r="B232" s="9" t="str">
        <f t="shared" si="21"/>
        <v/>
      </c>
      <c r="C232" s="1" t="str">
        <f t="shared" si="22"/>
        <v/>
      </c>
      <c r="D232" s="1" t="str">
        <f t="shared" si="23"/>
        <v/>
      </c>
      <c r="E232" s="1" t="str">
        <f t="shared" si="24"/>
        <v/>
      </c>
      <c r="F232" s="5" t="str">
        <f t="shared" si="25"/>
        <v/>
      </c>
    </row>
    <row r="233" spans="1:6" x14ac:dyDescent="0.25">
      <c r="A233" s="7" t="str">
        <f t="shared" si="20"/>
        <v/>
      </c>
      <c r="B233" s="9" t="str">
        <f t="shared" si="21"/>
        <v/>
      </c>
      <c r="C233" s="1" t="str">
        <f t="shared" si="22"/>
        <v/>
      </c>
      <c r="D233" s="1" t="str">
        <f t="shared" si="23"/>
        <v/>
      </c>
      <c r="E233" s="1" t="str">
        <f t="shared" si="24"/>
        <v/>
      </c>
      <c r="F233" s="5" t="str">
        <f t="shared" si="25"/>
        <v/>
      </c>
    </row>
    <row r="234" spans="1:6" x14ac:dyDescent="0.25">
      <c r="A234" s="7" t="str">
        <f t="shared" si="20"/>
        <v/>
      </c>
      <c r="B234" s="9" t="str">
        <f t="shared" si="21"/>
        <v/>
      </c>
      <c r="C234" s="1" t="str">
        <f t="shared" si="22"/>
        <v/>
      </c>
      <c r="D234" s="1" t="str">
        <f t="shared" si="23"/>
        <v/>
      </c>
      <c r="E234" s="1" t="str">
        <f t="shared" si="24"/>
        <v/>
      </c>
      <c r="F234" s="5" t="str">
        <f t="shared" si="25"/>
        <v/>
      </c>
    </row>
    <row r="235" spans="1:6" x14ac:dyDescent="0.25">
      <c r="A235" s="7" t="str">
        <f t="shared" si="20"/>
        <v/>
      </c>
      <c r="B235" s="9" t="str">
        <f t="shared" si="21"/>
        <v/>
      </c>
      <c r="C235" s="1" t="str">
        <f t="shared" si="22"/>
        <v/>
      </c>
      <c r="D235" s="1" t="str">
        <f t="shared" si="23"/>
        <v/>
      </c>
      <c r="E235" s="1" t="str">
        <f t="shared" si="24"/>
        <v/>
      </c>
      <c r="F235" s="5" t="str">
        <f t="shared" si="25"/>
        <v/>
      </c>
    </row>
    <row r="236" spans="1:6" x14ac:dyDescent="0.25">
      <c r="A236" s="7" t="str">
        <f t="shared" si="20"/>
        <v/>
      </c>
      <c r="B236" s="9" t="str">
        <f t="shared" si="21"/>
        <v/>
      </c>
      <c r="C236" s="1" t="str">
        <f t="shared" si="22"/>
        <v/>
      </c>
      <c r="D236" s="1" t="str">
        <f t="shared" si="23"/>
        <v/>
      </c>
      <c r="E236" s="1" t="str">
        <f t="shared" si="24"/>
        <v/>
      </c>
      <c r="F236" s="5" t="str">
        <f t="shared" si="25"/>
        <v/>
      </c>
    </row>
    <row r="237" spans="1:6" x14ac:dyDescent="0.25">
      <c r="A237" s="7" t="str">
        <f t="shared" si="20"/>
        <v/>
      </c>
      <c r="B237" s="9" t="str">
        <f t="shared" si="21"/>
        <v/>
      </c>
      <c r="C237" s="1" t="str">
        <f t="shared" si="22"/>
        <v/>
      </c>
      <c r="D237" s="1" t="str">
        <f t="shared" si="23"/>
        <v/>
      </c>
      <c r="E237" s="1" t="str">
        <f t="shared" si="24"/>
        <v/>
      </c>
      <c r="F237" s="5" t="str">
        <f t="shared" si="25"/>
        <v/>
      </c>
    </row>
    <row r="238" spans="1:6" x14ac:dyDescent="0.25">
      <c r="A238" s="7" t="str">
        <f t="shared" si="20"/>
        <v/>
      </c>
      <c r="B238" s="9" t="str">
        <f t="shared" si="21"/>
        <v/>
      </c>
      <c r="C238" s="1" t="str">
        <f t="shared" si="22"/>
        <v/>
      </c>
      <c r="D238" s="1" t="str">
        <f t="shared" si="23"/>
        <v/>
      </c>
      <c r="E238" s="1" t="str">
        <f t="shared" si="24"/>
        <v/>
      </c>
      <c r="F238" s="5" t="str">
        <f t="shared" si="25"/>
        <v/>
      </c>
    </row>
    <row r="239" spans="1:6" x14ac:dyDescent="0.25">
      <c r="A239" s="7" t="str">
        <f t="shared" si="20"/>
        <v/>
      </c>
      <c r="B239" s="9" t="str">
        <f t="shared" si="21"/>
        <v/>
      </c>
      <c r="C239" s="1" t="str">
        <f t="shared" si="22"/>
        <v/>
      </c>
      <c r="D239" s="1" t="str">
        <f t="shared" si="23"/>
        <v/>
      </c>
      <c r="E239" s="1" t="str">
        <f t="shared" si="24"/>
        <v/>
      </c>
      <c r="F239" s="5" t="str">
        <f t="shared" si="25"/>
        <v/>
      </c>
    </row>
    <row r="240" spans="1:6" x14ac:dyDescent="0.25">
      <c r="A240" s="7" t="str">
        <f t="shared" si="20"/>
        <v/>
      </c>
      <c r="B240" s="9" t="str">
        <f t="shared" si="21"/>
        <v/>
      </c>
      <c r="C240" s="1" t="str">
        <f t="shared" si="22"/>
        <v/>
      </c>
      <c r="D240" s="1" t="str">
        <f t="shared" si="23"/>
        <v/>
      </c>
      <c r="E240" s="1" t="str">
        <f t="shared" si="24"/>
        <v/>
      </c>
      <c r="F240" s="5" t="str">
        <f t="shared" si="25"/>
        <v/>
      </c>
    </row>
    <row r="241" spans="1:6" x14ac:dyDescent="0.25">
      <c r="A241" s="7" t="str">
        <f t="shared" si="20"/>
        <v/>
      </c>
      <c r="B241" s="9" t="str">
        <f t="shared" si="21"/>
        <v/>
      </c>
      <c r="C241" s="1" t="str">
        <f t="shared" si="22"/>
        <v/>
      </c>
      <c r="D241" s="1" t="str">
        <f t="shared" si="23"/>
        <v/>
      </c>
      <c r="E241" s="1" t="str">
        <f t="shared" si="24"/>
        <v/>
      </c>
      <c r="F241" s="5" t="str">
        <f t="shared" si="25"/>
        <v/>
      </c>
    </row>
    <row r="242" spans="1:6" x14ac:dyDescent="0.25">
      <c r="A242" s="7" t="str">
        <f t="shared" si="20"/>
        <v/>
      </c>
      <c r="B242" s="9" t="str">
        <f t="shared" si="21"/>
        <v/>
      </c>
      <c r="C242" s="1" t="str">
        <f t="shared" si="22"/>
        <v/>
      </c>
      <c r="D242" s="1" t="str">
        <f t="shared" si="23"/>
        <v/>
      </c>
      <c r="E242" s="1" t="str">
        <f t="shared" si="24"/>
        <v/>
      </c>
      <c r="F242" s="5" t="str">
        <f t="shared" si="25"/>
        <v/>
      </c>
    </row>
    <row r="243" spans="1:6" x14ac:dyDescent="0.25">
      <c r="A243" s="7" t="str">
        <f t="shared" si="20"/>
        <v/>
      </c>
      <c r="B243" s="9" t="str">
        <f t="shared" si="21"/>
        <v/>
      </c>
      <c r="C243" s="1" t="str">
        <f t="shared" si="22"/>
        <v/>
      </c>
      <c r="D243" s="1" t="str">
        <f t="shared" si="23"/>
        <v/>
      </c>
      <c r="E243" s="1" t="str">
        <f t="shared" si="24"/>
        <v/>
      </c>
      <c r="F243" s="5" t="str">
        <f t="shared" si="25"/>
        <v/>
      </c>
    </row>
    <row r="244" spans="1:6" x14ac:dyDescent="0.25">
      <c r="A244" s="7" t="str">
        <f t="shared" si="20"/>
        <v/>
      </c>
      <c r="B244" s="9" t="str">
        <f t="shared" si="21"/>
        <v/>
      </c>
      <c r="C244" s="1" t="str">
        <f t="shared" si="22"/>
        <v/>
      </c>
      <c r="D244" s="1" t="str">
        <f t="shared" si="23"/>
        <v/>
      </c>
      <c r="E244" s="1" t="str">
        <f t="shared" si="24"/>
        <v/>
      </c>
      <c r="F244" s="5" t="str">
        <f t="shared" si="25"/>
        <v/>
      </c>
    </row>
    <row r="245" spans="1:6" x14ac:dyDescent="0.25">
      <c r="A245" s="7" t="str">
        <f t="shared" si="20"/>
        <v/>
      </c>
      <c r="B245" s="9" t="str">
        <f t="shared" si="21"/>
        <v/>
      </c>
      <c r="C245" s="1" t="str">
        <f t="shared" si="22"/>
        <v/>
      </c>
      <c r="D245" s="1" t="str">
        <f t="shared" si="23"/>
        <v/>
      </c>
      <c r="E245" s="1" t="str">
        <f t="shared" si="24"/>
        <v/>
      </c>
      <c r="F245" s="5" t="str">
        <f t="shared" si="25"/>
        <v/>
      </c>
    </row>
    <row r="246" spans="1:6" x14ac:dyDescent="0.25">
      <c r="A246" s="7" t="str">
        <f t="shared" si="20"/>
        <v/>
      </c>
      <c r="B246" s="9" t="str">
        <f t="shared" si="21"/>
        <v/>
      </c>
      <c r="C246" s="1" t="str">
        <f t="shared" si="22"/>
        <v/>
      </c>
      <c r="D246" s="1" t="str">
        <f t="shared" si="23"/>
        <v/>
      </c>
      <c r="E246" s="1" t="str">
        <f t="shared" si="24"/>
        <v/>
      </c>
      <c r="F246" s="5" t="str">
        <f t="shared" si="25"/>
        <v/>
      </c>
    </row>
    <row r="247" spans="1:6" x14ac:dyDescent="0.25">
      <c r="A247" s="7" t="str">
        <f t="shared" si="20"/>
        <v/>
      </c>
      <c r="B247" s="9" t="str">
        <f t="shared" si="21"/>
        <v/>
      </c>
      <c r="C247" s="1" t="str">
        <f t="shared" si="22"/>
        <v/>
      </c>
      <c r="D247" s="1" t="str">
        <f t="shared" si="23"/>
        <v/>
      </c>
      <c r="E247" s="1" t="str">
        <f t="shared" si="24"/>
        <v/>
      </c>
      <c r="F247" s="5" t="str">
        <f t="shared" si="25"/>
        <v/>
      </c>
    </row>
    <row r="248" spans="1:6" x14ac:dyDescent="0.25">
      <c r="A248" s="7" t="str">
        <f t="shared" si="20"/>
        <v/>
      </c>
      <c r="B248" s="9" t="str">
        <f t="shared" si="21"/>
        <v/>
      </c>
      <c r="C248" s="1" t="str">
        <f t="shared" si="22"/>
        <v/>
      </c>
      <c r="D248" s="1" t="str">
        <f t="shared" si="23"/>
        <v/>
      </c>
      <c r="E248" s="1" t="str">
        <f t="shared" si="24"/>
        <v/>
      </c>
      <c r="F248" s="5" t="str">
        <f t="shared" si="25"/>
        <v/>
      </c>
    </row>
    <row r="249" spans="1:6" x14ac:dyDescent="0.25">
      <c r="A249" s="7" t="str">
        <f t="shared" si="20"/>
        <v/>
      </c>
      <c r="B249" s="9" t="str">
        <f t="shared" si="21"/>
        <v/>
      </c>
      <c r="C249" s="1" t="str">
        <f t="shared" si="22"/>
        <v/>
      </c>
      <c r="D249" s="1" t="str">
        <f t="shared" si="23"/>
        <v/>
      </c>
      <c r="E249" s="1" t="str">
        <f t="shared" si="24"/>
        <v/>
      </c>
      <c r="F249" s="5" t="str">
        <f t="shared" si="25"/>
        <v/>
      </c>
    </row>
    <row r="250" spans="1:6" x14ac:dyDescent="0.25">
      <c r="A250" s="7" t="str">
        <f t="shared" si="20"/>
        <v/>
      </c>
      <c r="B250" s="9" t="str">
        <f t="shared" si="21"/>
        <v/>
      </c>
      <c r="C250" s="1" t="str">
        <f t="shared" si="22"/>
        <v/>
      </c>
      <c r="D250" s="1" t="str">
        <f t="shared" si="23"/>
        <v/>
      </c>
      <c r="E250" s="1" t="str">
        <f t="shared" si="24"/>
        <v/>
      </c>
      <c r="F250" s="5" t="str">
        <f t="shared" si="25"/>
        <v/>
      </c>
    </row>
    <row r="251" spans="1:6" x14ac:dyDescent="0.25">
      <c r="A251" s="7" t="str">
        <f t="shared" si="20"/>
        <v/>
      </c>
      <c r="B251" s="9" t="str">
        <f t="shared" si="21"/>
        <v/>
      </c>
      <c r="C251" s="1" t="str">
        <f t="shared" si="22"/>
        <v/>
      </c>
      <c r="D251" s="1" t="str">
        <f t="shared" si="23"/>
        <v/>
      </c>
      <c r="E251" s="1" t="str">
        <f t="shared" si="24"/>
        <v/>
      </c>
      <c r="F251" s="5" t="str">
        <f t="shared" si="25"/>
        <v/>
      </c>
    </row>
    <row r="252" spans="1:6" x14ac:dyDescent="0.25">
      <c r="A252" s="7" t="str">
        <f t="shared" si="20"/>
        <v/>
      </c>
      <c r="B252" s="9" t="str">
        <f t="shared" si="21"/>
        <v/>
      </c>
      <c r="C252" s="1" t="str">
        <f t="shared" si="22"/>
        <v/>
      </c>
      <c r="D252" s="1" t="str">
        <f t="shared" si="23"/>
        <v/>
      </c>
      <c r="E252" s="1" t="str">
        <f t="shared" si="24"/>
        <v/>
      </c>
      <c r="F252" s="5" t="str">
        <f t="shared" si="25"/>
        <v/>
      </c>
    </row>
    <row r="253" spans="1:6" x14ac:dyDescent="0.25">
      <c r="A253" s="7" t="str">
        <f t="shared" si="20"/>
        <v/>
      </c>
      <c r="B253" s="9" t="str">
        <f t="shared" si="21"/>
        <v/>
      </c>
      <c r="C253" s="1" t="str">
        <f t="shared" si="22"/>
        <v/>
      </c>
      <c r="D253" s="1" t="str">
        <f t="shared" si="23"/>
        <v/>
      </c>
      <c r="E253" s="1" t="str">
        <f t="shared" si="24"/>
        <v/>
      </c>
      <c r="F253" s="5" t="str">
        <f t="shared" si="25"/>
        <v/>
      </c>
    </row>
    <row r="254" spans="1:6" x14ac:dyDescent="0.25">
      <c r="A254" s="7" t="str">
        <f t="shared" si="20"/>
        <v/>
      </c>
      <c r="B254" s="9" t="str">
        <f t="shared" si="21"/>
        <v/>
      </c>
      <c r="C254" s="1" t="str">
        <f t="shared" si="22"/>
        <v/>
      </c>
      <c r="D254" s="1" t="str">
        <f t="shared" si="23"/>
        <v/>
      </c>
      <c r="E254" s="1" t="str">
        <f t="shared" si="24"/>
        <v/>
      </c>
      <c r="F254" s="5" t="str">
        <f t="shared" si="25"/>
        <v/>
      </c>
    </row>
    <row r="255" spans="1:6" x14ac:dyDescent="0.25">
      <c r="A255" s="7" t="str">
        <f t="shared" si="20"/>
        <v/>
      </c>
      <c r="B255" s="9" t="str">
        <f t="shared" si="21"/>
        <v/>
      </c>
      <c r="C255" s="1" t="str">
        <f t="shared" si="22"/>
        <v/>
      </c>
      <c r="D255" s="1" t="str">
        <f t="shared" si="23"/>
        <v/>
      </c>
      <c r="E255" s="1" t="str">
        <f t="shared" si="24"/>
        <v/>
      </c>
      <c r="F255" s="5" t="str">
        <f t="shared" si="25"/>
        <v/>
      </c>
    </row>
    <row r="256" spans="1:6" x14ac:dyDescent="0.25">
      <c r="A256" s="7" t="str">
        <f t="shared" si="20"/>
        <v/>
      </c>
      <c r="B256" s="9" t="str">
        <f t="shared" si="21"/>
        <v/>
      </c>
      <c r="C256" s="1" t="str">
        <f t="shared" si="22"/>
        <v/>
      </c>
      <c r="D256" s="1" t="str">
        <f t="shared" si="23"/>
        <v/>
      </c>
      <c r="E256" s="1" t="str">
        <f t="shared" si="24"/>
        <v/>
      </c>
      <c r="F256" s="5" t="str">
        <f t="shared" si="25"/>
        <v/>
      </c>
    </row>
    <row r="257" spans="1:6" x14ac:dyDescent="0.25">
      <c r="A257" s="7" t="str">
        <f t="shared" si="20"/>
        <v/>
      </c>
      <c r="B257" s="9" t="str">
        <f t="shared" si="21"/>
        <v/>
      </c>
      <c r="C257" s="1" t="str">
        <f t="shared" si="22"/>
        <v/>
      </c>
      <c r="D257" s="1" t="str">
        <f t="shared" si="23"/>
        <v/>
      </c>
      <c r="E257" s="1" t="str">
        <f t="shared" si="24"/>
        <v/>
      </c>
      <c r="F257" s="5" t="str">
        <f t="shared" si="25"/>
        <v/>
      </c>
    </row>
    <row r="258" spans="1:6" x14ac:dyDescent="0.25">
      <c r="A258" s="7" t="str">
        <f t="shared" si="20"/>
        <v/>
      </c>
      <c r="B258" s="9" t="str">
        <f t="shared" si="21"/>
        <v/>
      </c>
      <c r="C258" s="1" t="str">
        <f t="shared" si="22"/>
        <v/>
      </c>
      <c r="D258" s="1" t="str">
        <f t="shared" si="23"/>
        <v/>
      </c>
      <c r="E258" s="1" t="str">
        <f t="shared" si="24"/>
        <v/>
      </c>
      <c r="F258" s="5" t="str">
        <f t="shared" si="25"/>
        <v/>
      </c>
    </row>
    <row r="259" spans="1:6" x14ac:dyDescent="0.25">
      <c r="A259" s="7" t="str">
        <f t="shared" si="20"/>
        <v/>
      </c>
      <c r="B259" s="9" t="str">
        <f t="shared" si="21"/>
        <v/>
      </c>
      <c r="C259" s="1" t="str">
        <f t="shared" si="22"/>
        <v/>
      </c>
      <c r="D259" s="1" t="str">
        <f t="shared" si="23"/>
        <v/>
      </c>
      <c r="E259" s="1" t="str">
        <f t="shared" si="24"/>
        <v/>
      </c>
      <c r="F259" s="5" t="str">
        <f t="shared" si="25"/>
        <v/>
      </c>
    </row>
    <row r="260" spans="1:6" x14ac:dyDescent="0.25">
      <c r="A260" s="7" t="str">
        <f t="shared" si="20"/>
        <v/>
      </c>
      <c r="B260" s="9" t="str">
        <f t="shared" si="21"/>
        <v/>
      </c>
      <c r="C260" s="1" t="str">
        <f t="shared" si="22"/>
        <v/>
      </c>
      <c r="D260" s="1" t="str">
        <f t="shared" si="23"/>
        <v/>
      </c>
      <c r="E260" s="1" t="str">
        <f t="shared" si="24"/>
        <v/>
      </c>
      <c r="F260" s="5" t="str">
        <f t="shared" si="25"/>
        <v/>
      </c>
    </row>
    <row r="261" spans="1:6" x14ac:dyDescent="0.25">
      <c r="A261" s="7" t="str">
        <f t="shared" si="20"/>
        <v/>
      </c>
      <c r="B261" s="9" t="str">
        <f t="shared" si="21"/>
        <v/>
      </c>
      <c r="C261" s="1" t="str">
        <f t="shared" si="22"/>
        <v/>
      </c>
      <c r="D261" s="1" t="str">
        <f t="shared" si="23"/>
        <v/>
      </c>
      <c r="E261" s="1" t="str">
        <f t="shared" si="24"/>
        <v/>
      </c>
      <c r="F261" s="5" t="str">
        <f t="shared" si="25"/>
        <v/>
      </c>
    </row>
    <row r="262" spans="1:6" x14ac:dyDescent="0.25">
      <c r="A262" s="7" t="str">
        <f t="shared" si="20"/>
        <v/>
      </c>
      <c r="B262" s="9" t="str">
        <f t="shared" si="21"/>
        <v/>
      </c>
      <c r="C262" s="1" t="str">
        <f t="shared" si="22"/>
        <v/>
      </c>
      <c r="D262" s="1" t="str">
        <f t="shared" si="23"/>
        <v/>
      </c>
      <c r="E262" s="1" t="str">
        <f t="shared" si="24"/>
        <v/>
      </c>
      <c r="F262" s="5" t="str">
        <f t="shared" si="25"/>
        <v/>
      </c>
    </row>
    <row r="263" spans="1:6" x14ac:dyDescent="0.25">
      <c r="A263" s="7" t="str">
        <f t="shared" si="20"/>
        <v/>
      </c>
      <c r="B263" s="9" t="str">
        <f t="shared" si="21"/>
        <v/>
      </c>
      <c r="C263" s="1" t="str">
        <f t="shared" si="22"/>
        <v/>
      </c>
      <c r="D263" s="1" t="str">
        <f t="shared" si="23"/>
        <v/>
      </c>
      <c r="E263" s="1" t="str">
        <f t="shared" si="24"/>
        <v/>
      </c>
      <c r="F263" s="5" t="str">
        <f t="shared" si="25"/>
        <v/>
      </c>
    </row>
    <row r="264" spans="1:6" x14ac:dyDescent="0.25">
      <c r="A264" s="7" t="str">
        <f t="shared" si="20"/>
        <v/>
      </c>
      <c r="B264" s="9" t="str">
        <f t="shared" si="21"/>
        <v/>
      </c>
      <c r="C264" s="1" t="str">
        <f t="shared" si="22"/>
        <v/>
      </c>
      <c r="D264" s="1" t="str">
        <f t="shared" si="23"/>
        <v/>
      </c>
      <c r="E264" s="1" t="str">
        <f t="shared" si="24"/>
        <v/>
      </c>
      <c r="F264" s="5" t="str">
        <f t="shared" si="25"/>
        <v/>
      </c>
    </row>
    <row r="265" spans="1:6" x14ac:dyDescent="0.25">
      <c r="A265" s="7" t="str">
        <f t="shared" si="20"/>
        <v/>
      </c>
      <c r="B265" s="9" t="str">
        <f t="shared" si="21"/>
        <v/>
      </c>
      <c r="C265" s="1" t="str">
        <f t="shared" si="22"/>
        <v/>
      </c>
      <c r="D265" s="1" t="str">
        <f t="shared" si="23"/>
        <v/>
      </c>
      <c r="E265" s="1" t="str">
        <f t="shared" si="24"/>
        <v/>
      </c>
      <c r="F265" s="5" t="str">
        <f t="shared" si="25"/>
        <v/>
      </c>
    </row>
    <row r="266" spans="1:6" x14ac:dyDescent="0.25">
      <c r="A266" s="7" t="str">
        <f t="shared" si="20"/>
        <v/>
      </c>
      <c r="B266" s="9" t="str">
        <f t="shared" si="21"/>
        <v/>
      </c>
      <c r="C266" s="1" t="str">
        <f t="shared" si="22"/>
        <v/>
      </c>
      <c r="D266" s="1" t="str">
        <f t="shared" si="23"/>
        <v/>
      </c>
      <c r="E266" s="1" t="str">
        <f t="shared" si="24"/>
        <v/>
      </c>
      <c r="F266" s="5" t="str">
        <f t="shared" si="25"/>
        <v/>
      </c>
    </row>
    <row r="267" spans="1:6" x14ac:dyDescent="0.25">
      <c r="A267" s="7" t="str">
        <f t="shared" si="20"/>
        <v/>
      </c>
      <c r="B267" s="9" t="str">
        <f t="shared" si="21"/>
        <v/>
      </c>
      <c r="C267" s="1" t="str">
        <f t="shared" si="22"/>
        <v/>
      </c>
      <c r="D267" s="1" t="str">
        <f t="shared" si="23"/>
        <v/>
      </c>
      <c r="E267" s="1" t="str">
        <f t="shared" si="24"/>
        <v/>
      </c>
      <c r="F267" s="5" t="str">
        <f t="shared" si="25"/>
        <v/>
      </c>
    </row>
    <row r="268" spans="1:6" x14ac:dyDescent="0.25">
      <c r="A268" s="7" t="str">
        <f t="shared" si="20"/>
        <v/>
      </c>
      <c r="B268" s="9" t="str">
        <f t="shared" si="21"/>
        <v/>
      </c>
      <c r="C268" s="1" t="str">
        <f t="shared" si="22"/>
        <v/>
      </c>
      <c r="D268" s="1" t="str">
        <f t="shared" si="23"/>
        <v/>
      </c>
      <c r="E268" s="1" t="str">
        <f t="shared" si="24"/>
        <v/>
      </c>
      <c r="F268" s="5" t="str">
        <f t="shared" si="25"/>
        <v/>
      </c>
    </row>
    <row r="269" spans="1:6" x14ac:dyDescent="0.25">
      <c r="A269" s="7" t="str">
        <f t="shared" si="20"/>
        <v/>
      </c>
      <c r="B269" s="9" t="str">
        <f t="shared" si="21"/>
        <v/>
      </c>
      <c r="C269" s="1" t="str">
        <f t="shared" si="22"/>
        <v/>
      </c>
      <c r="D269" s="1" t="str">
        <f t="shared" si="23"/>
        <v/>
      </c>
      <c r="E269" s="1" t="str">
        <f t="shared" si="24"/>
        <v/>
      </c>
      <c r="F269" s="5" t="str">
        <f t="shared" si="25"/>
        <v/>
      </c>
    </row>
    <row r="270" spans="1:6" x14ac:dyDescent="0.25">
      <c r="A270" s="7" t="str">
        <f t="shared" si="20"/>
        <v/>
      </c>
      <c r="B270" s="9" t="str">
        <f t="shared" si="21"/>
        <v/>
      </c>
      <c r="C270" s="1" t="str">
        <f t="shared" si="22"/>
        <v/>
      </c>
      <c r="D270" s="1" t="str">
        <f t="shared" si="23"/>
        <v/>
      </c>
      <c r="E270" s="1" t="str">
        <f t="shared" si="24"/>
        <v/>
      </c>
      <c r="F270" s="5" t="str">
        <f t="shared" si="25"/>
        <v/>
      </c>
    </row>
    <row r="271" spans="1:6" x14ac:dyDescent="0.25">
      <c r="A271" s="7" t="str">
        <f t="shared" ref="A271:A274" si="26">IFERROR(IF(A270+1&gt;$C$9,"",A270+1),"")</f>
        <v/>
      </c>
      <c r="B271" s="9" t="str">
        <f t="shared" ref="B271:B274" si="27">IFERROR(IF(A271="","",ROUND(((1+$F$7)^($F$9/12)-1),4)),"")</f>
        <v/>
      </c>
      <c r="C271" s="1" t="str">
        <f t="shared" ref="C271:C274" si="28">IFERROR(IF(A271="","",IF(A271=$C$9,F270,E271-D271)),"")</f>
        <v/>
      </c>
      <c r="D271" s="1" t="str">
        <f t="shared" ref="D271:D274" si="29">IFERROR(ROUND(F270*B271,0),"")</f>
        <v/>
      </c>
      <c r="E271" s="1" t="str">
        <f t="shared" ref="E271:E274" si="30">IFERROR(IF(A271="","",IF(F270&gt;0,IF(F270&gt;$F$10,$F$10,C271+D271),"")),"")</f>
        <v/>
      </c>
      <c r="F271" s="5" t="str">
        <f t="shared" ref="F271:F274" si="31">IFERROR(F270-C271,"")</f>
        <v/>
      </c>
    </row>
    <row r="272" spans="1:6" x14ac:dyDescent="0.25">
      <c r="A272" s="7" t="str">
        <f t="shared" si="26"/>
        <v/>
      </c>
      <c r="B272" s="9" t="str">
        <f t="shared" si="27"/>
        <v/>
      </c>
      <c r="C272" s="1" t="str">
        <f t="shared" si="28"/>
        <v/>
      </c>
      <c r="D272" s="1" t="str">
        <f t="shared" si="29"/>
        <v/>
      </c>
      <c r="E272" s="1" t="str">
        <f t="shared" si="30"/>
        <v/>
      </c>
      <c r="F272" s="5" t="str">
        <f t="shared" si="31"/>
        <v/>
      </c>
    </row>
    <row r="273" spans="1:6" x14ac:dyDescent="0.25">
      <c r="A273" s="7" t="str">
        <f t="shared" si="26"/>
        <v/>
      </c>
      <c r="B273" s="9" t="str">
        <f t="shared" si="27"/>
        <v/>
      </c>
      <c r="C273" s="1" t="str">
        <f t="shared" si="28"/>
        <v/>
      </c>
      <c r="D273" s="1" t="str">
        <f t="shared" si="29"/>
        <v/>
      </c>
      <c r="E273" s="1" t="str">
        <f t="shared" si="30"/>
        <v/>
      </c>
      <c r="F273" s="5" t="str">
        <f t="shared" si="31"/>
        <v/>
      </c>
    </row>
    <row r="274" spans="1:6" x14ac:dyDescent="0.25">
      <c r="A274" s="7" t="str">
        <f t="shared" si="26"/>
        <v/>
      </c>
      <c r="B274" s="9" t="str">
        <f t="shared" si="27"/>
        <v/>
      </c>
      <c r="C274" s="1" t="str">
        <f t="shared" si="28"/>
        <v/>
      </c>
      <c r="D274" s="1" t="str">
        <f t="shared" si="29"/>
        <v/>
      </c>
      <c r="E274" s="1" t="str">
        <f t="shared" si="30"/>
        <v/>
      </c>
      <c r="F274" s="5" t="str">
        <f t="shared" si="31"/>
        <v/>
      </c>
    </row>
  </sheetData>
  <sheetProtection sheet="1" objects="1" scenarios="1"/>
  <mergeCells count="3">
    <mergeCell ref="A2:F2"/>
    <mergeCell ref="A3:F3"/>
    <mergeCell ref="C10:D10"/>
  </mergeCells>
  <conditionalFormatting sqref="C10">
    <cfRule type="containsText" dxfId="0" priority="1" operator="containsText" text="REVISAR SUPERA PLAZO PERMITIDO">
      <formula>NOT(ISERROR(SEARCH("REVISAR SUPERA PLAZO PERMITIDO",C10)))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PARAMETROS!$D$59:$D$61</xm:f>
          </x14:formula1>
          <xm:sqref>C8</xm:sqref>
        </x14:dataValidation>
        <x14:dataValidation type="list" allowBlank="1" showInputMessage="1" showErrorMessage="1" xr:uid="{00000000-0002-0000-0000-000001000000}">
          <x14:formula1>
            <xm:f>PARAMETROS!$F$59:$F$118</xm:f>
          </x14:formula1>
          <xm:sqref>C9</xm:sqref>
        </x14:dataValidation>
        <x14:dataValidation type="list" allowBlank="1" showInputMessage="1" showErrorMessage="1" xr:uid="{00000000-0002-0000-0000-000002000000}">
          <x14:formula1>
            <xm:f>PARAMETROS!$B$59:$B$75</xm:f>
          </x14:formula1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18"/>
  <sheetViews>
    <sheetView workbookViewId="0">
      <selection activeCell="F5" sqref="F5"/>
    </sheetView>
  </sheetViews>
  <sheetFormatPr baseColWidth="10" defaultRowHeight="15" x14ac:dyDescent="0.25"/>
  <cols>
    <col min="2" max="2" width="19.85546875" bestFit="1" customWidth="1"/>
    <col min="3" max="3" width="13.85546875" bestFit="1" customWidth="1"/>
    <col min="5" max="5" width="11.42578125" style="3"/>
  </cols>
  <sheetData>
    <row r="1" spans="2:7" x14ac:dyDescent="0.25">
      <c r="B1" t="s">
        <v>3</v>
      </c>
      <c r="C1" t="s">
        <v>1</v>
      </c>
      <c r="D1" t="s">
        <v>4</v>
      </c>
      <c r="E1" s="3" t="s">
        <v>7</v>
      </c>
      <c r="F1" t="s">
        <v>28</v>
      </c>
      <c r="G1" t="s">
        <v>33</v>
      </c>
    </row>
    <row r="2" spans="2:7" x14ac:dyDescent="0.25">
      <c r="B2" s="2" t="s">
        <v>0</v>
      </c>
      <c r="C2" t="s">
        <v>2</v>
      </c>
      <c r="D2" t="str">
        <f>B2&amp;C2</f>
        <v>CREDITO CONVENIOSHASTA 3 AÑOS</v>
      </c>
      <c r="E2" s="4">
        <v>0.14000000000000001</v>
      </c>
      <c r="F2">
        <v>12</v>
      </c>
      <c r="G2">
        <v>1</v>
      </c>
    </row>
    <row r="3" spans="2:7" x14ac:dyDescent="0.25">
      <c r="B3" s="2" t="s">
        <v>0</v>
      </c>
      <c r="C3" t="s">
        <v>5</v>
      </c>
      <c r="D3" t="str">
        <f>B3&amp;C3</f>
        <v>CREDITO CONVENIOSENTRE 3 Y 6 AÑOS</v>
      </c>
      <c r="E3" s="4">
        <v>0.13</v>
      </c>
      <c r="F3">
        <v>12</v>
      </c>
      <c r="G3">
        <v>1</v>
      </c>
    </row>
    <row r="4" spans="2:7" x14ac:dyDescent="0.25">
      <c r="B4" s="2" t="s">
        <v>0</v>
      </c>
      <c r="C4" t="s">
        <v>6</v>
      </c>
      <c r="D4" t="str">
        <f>B4&amp;C4</f>
        <v>CREDITO CONVENIOSMAYOR A 6 AÑOS</v>
      </c>
      <c r="E4" s="4">
        <v>0.12</v>
      </c>
      <c r="F4">
        <v>12</v>
      </c>
      <c r="G4">
        <v>1</v>
      </c>
    </row>
    <row r="5" spans="2:7" x14ac:dyDescent="0.25">
      <c r="B5" s="2" t="s">
        <v>8</v>
      </c>
      <c r="C5" t="s">
        <v>2</v>
      </c>
      <c r="D5" t="str">
        <f t="shared" ref="D5:D7" si="0">B5&amp;C5</f>
        <v>IMPUESTOSHASTA 3 AÑOS</v>
      </c>
      <c r="E5" s="4">
        <v>0.12</v>
      </c>
      <c r="F5">
        <v>12</v>
      </c>
      <c r="G5">
        <v>1</v>
      </c>
    </row>
    <row r="6" spans="2:7" x14ac:dyDescent="0.25">
      <c r="B6" s="2" t="s">
        <v>8</v>
      </c>
      <c r="C6" t="s">
        <v>5</v>
      </c>
      <c r="D6" t="str">
        <f t="shared" si="0"/>
        <v>IMPUESTOSENTRE 3 Y 6 AÑOS</v>
      </c>
      <c r="E6" s="4">
        <v>0.11</v>
      </c>
      <c r="F6">
        <v>12</v>
      </c>
      <c r="G6">
        <v>1</v>
      </c>
    </row>
    <row r="7" spans="2:7" x14ac:dyDescent="0.25">
      <c r="B7" s="2" t="s">
        <v>8</v>
      </c>
      <c r="C7" t="s">
        <v>6</v>
      </c>
      <c r="D7" t="str">
        <f t="shared" si="0"/>
        <v>IMPUESTOSMAYOR A 6 AÑOS</v>
      </c>
      <c r="E7" s="4">
        <v>0.1</v>
      </c>
      <c r="F7">
        <v>12</v>
      </c>
      <c r="G7">
        <v>1</v>
      </c>
    </row>
    <row r="8" spans="2:7" x14ac:dyDescent="0.25">
      <c r="B8" s="2" t="s">
        <v>9</v>
      </c>
      <c r="C8" t="s">
        <v>2</v>
      </c>
      <c r="D8" t="str">
        <f t="shared" ref="D8:D13" si="1">B8&amp;C8</f>
        <v>VEHICULOHASTA 3 AÑOS</v>
      </c>
      <c r="E8" s="4">
        <v>0.14000000000000001</v>
      </c>
      <c r="F8">
        <v>48</v>
      </c>
      <c r="G8">
        <v>1</v>
      </c>
    </row>
    <row r="9" spans="2:7" x14ac:dyDescent="0.25">
      <c r="B9" s="2" t="s">
        <v>9</v>
      </c>
      <c r="C9" t="s">
        <v>5</v>
      </c>
      <c r="D9" t="str">
        <f t="shared" si="1"/>
        <v>VEHICULOENTRE 3 Y 6 AÑOS</v>
      </c>
      <c r="E9" s="4">
        <v>0.13</v>
      </c>
      <c r="F9">
        <v>48</v>
      </c>
      <c r="G9">
        <v>1</v>
      </c>
    </row>
    <row r="10" spans="2:7" x14ac:dyDescent="0.25">
      <c r="B10" s="2" t="s">
        <v>9</v>
      </c>
      <c r="C10" t="s">
        <v>6</v>
      </c>
      <c r="D10" t="str">
        <f t="shared" si="1"/>
        <v>VEHICULOMAYOR A 6 AÑOS</v>
      </c>
      <c r="E10" s="4">
        <v>0.12</v>
      </c>
      <c r="F10">
        <v>48</v>
      </c>
      <c r="G10">
        <v>1</v>
      </c>
    </row>
    <row r="11" spans="2:7" x14ac:dyDescent="0.25">
      <c r="B11" s="2" t="s">
        <v>10</v>
      </c>
      <c r="C11" t="s">
        <v>2</v>
      </c>
      <c r="D11" t="str">
        <f t="shared" si="1"/>
        <v>MEJORAS Y GASTOS PARA ADQUISICIÓN DE VIVIENDAHASTA 3 AÑOS</v>
      </c>
      <c r="E11" s="4">
        <v>0.12</v>
      </c>
      <c r="F11">
        <v>36</v>
      </c>
      <c r="G11">
        <v>1</v>
      </c>
    </row>
    <row r="12" spans="2:7" x14ac:dyDescent="0.25">
      <c r="B12" s="2" t="s">
        <v>10</v>
      </c>
      <c r="C12" t="s">
        <v>5</v>
      </c>
      <c r="D12" t="str">
        <f t="shared" si="1"/>
        <v>MEJORAS Y GASTOS PARA ADQUISICIÓN DE VIVIENDAENTRE 3 Y 6 AÑOS</v>
      </c>
      <c r="E12" s="4">
        <v>0.11</v>
      </c>
      <c r="F12">
        <v>36</v>
      </c>
      <c r="G12">
        <v>1</v>
      </c>
    </row>
    <row r="13" spans="2:7" x14ac:dyDescent="0.25">
      <c r="B13" s="2" t="s">
        <v>10</v>
      </c>
      <c r="C13" t="s">
        <v>6</v>
      </c>
      <c r="D13" t="str">
        <f t="shared" si="1"/>
        <v>MEJORAS Y GASTOS PARA ADQUISICIÓN DE VIVIENDAMAYOR A 6 AÑOS</v>
      </c>
      <c r="E13" s="4">
        <v>0.1</v>
      </c>
      <c r="F13">
        <v>36</v>
      </c>
      <c r="G13">
        <v>1</v>
      </c>
    </row>
    <row r="14" spans="2:7" x14ac:dyDescent="0.25">
      <c r="B14" s="2" t="s">
        <v>11</v>
      </c>
      <c r="C14" t="s">
        <v>2</v>
      </c>
      <c r="D14" t="str">
        <f t="shared" ref="D14:D19" si="2">B14&amp;C14</f>
        <v>CORTO PLAZOHASTA 3 AÑOS</v>
      </c>
      <c r="E14" s="4">
        <v>0.13</v>
      </c>
      <c r="F14">
        <v>6</v>
      </c>
      <c r="G14">
        <v>1</v>
      </c>
    </row>
    <row r="15" spans="2:7" x14ac:dyDescent="0.25">
      <c r="B15" s="2" t="s">
        <v>11</v>
      </c>
      <c r="C15" t="s">
        <v>5</v>
      </c>
      <c r="D15" t="str">
        <f t="shared" si="2"/>
        <v>CORTO PLAZOENTRE 3 Y 6 AÑOS</v>
      </c>
      <c r="E15" s="4">
        <v>0.12</v>
      </c>
      <c r="F15">
        <v>6</v>
      </c>
      <c r="G15">
        <v>1</v>
      </c>
    </row>
    <row r="16" spans="2:7" x14ac:dyDescent="0.25">
      <c r="B16" s="2" t="s">
        <v>11</v>
      </c>
      <c r="C16" t="s">
        <v>6</v>
      </c>
      <c r="D16" t="str">
        <f t="shared" si="2"/>
        <v>CORTO PLAZOMAYOR A 6 AÑOS</v>
      </c>
      <c r="E16" s="4">
        <v>0.11</v>
      </c>
      <c r="F16">
        <v>6</v>
      </c>
      <c r="G16">
        <v>1</v>
      </c>
    </row>
    <row r="17" spans="2:7" x14ac:dyDescent="0.25">
      <c r="B17" s="2" t="s">
        <v>12</v>
      </c>
      <c r="C17" t="s">
        <v>2</v>
      </c>
      <c r="D17" t="str">
        <f t="shared" si="2"/>
        <v>LARGO PLAZOHASTA 3 AÑOS</v>
      </c>
      <c r="E17" s="4">
        <v>0.14000000000000001</v>
      </c>
      <c r="F17">
        <v>36</v>
      </c>
      <c r="G17">
        <v>1</v>
      </c>
    </row>
    <row r="18" spans="2:7" x14ac:dyDescent="0.25">
      <c r="B18" s="2" t="s">
        <v>12</v>
      </c>
      <c r="C18" t="s">
        <v>5</v>
      </c>
      <c r="D18" t="str">
        <f t="shared" si="2"/>
        <v>LARGO PLAZOENTRE 3 Y 6 AÑOS</v>
      </c>
      <c r="E18" s="4">
        <v>0.13</v>
      </c>
      <c r="F18">
        <v>36</v>
      </c>
      <c r="G18">
        <v>1</v>
      </c>
    </row>
    <row r="19" spans="2:7" x14ac:dyDescent="0.25">
      <c r="B19" s="2" t="s">
        <v>12</v>
      </c>
      <c r="C19" t="s">
        <v>6</v>
      </c>
      <c r="D19" t="str">
        <f t="shared" si="2"/>
        <v>LARGO PLAZOMAYOR A 6 AÑOS</v>
      </c>
      <c r="E19" s="4">
        <v>0.12</v>
      </c>
      <c r="F19">
        <v>36</v>
      </c>
      <c r="G19">
        <v>1</v>
      </c>
    </row>
    <row r="20" spans="2:7" x14ac:dyDescent="0.25">
      <c r="B20" s="2" t="s">
        <v>13</v>
      </c>
      <c r="C20" t="s">
        <v>14</v>
      </c>
      <c r="D20" t="str">
        <f>B20&amp;C20</f>
        <v>INMEDIATONO APLICA</v>
      </c>
      <c r="E20" s="4">
        <v>0.13</v>
      </c>
      <c r="F20">
        <v>3</v>
      </c>
      <c r="G20">
        <v>3</v>
      </c>
    </row>
    <row r="21" spans="2:7" x14ac:dyDescent="0.25">
      <c r="B21" s="2" t="s">
        <v>15</v>
      </c>
      <c r="C21" t="s">
        <v>14</v>
      </c>
      <c r="D21" t="str">
        <f>B21&amp;C21</f>
        <v>PRESTAFACILNO APLICA</v>
      </c>
      <c r="E21" s="4">
        <v>0.15</v>
      </c>
      <c r="F21">
        <v>1</v>
      </c>
      <c r="G21">
        <v>1</v>
      </c>
    </row>
    <row r="22" spans="2:7" x14ac:dyDescent="0.25">
      <c r="B22" s="2" t="s">
        <v>16</v>
      </c>
      <c r="C22" t="s">
        <v>2</v>
      </c>
      <c r="D22" t="str">
        <f>B22&amp;C22</f>
        <v>CALAMIDAD DOMESTICAHASTA 3 AÑOS</v>
      </c>
      <c r="E22" s="4">
        <v>0.12</v>
      </c>
      <c r="F22">
        <v>36</v>
      </c>
      <c r="G22">
        <v>1</v>
      </c>
    </row>
    <row r="23" spans="2:7" x14ac:dyDescent="0.25">
      <c r="B23" s="2" t="s">
        <v>16</v>
      </c>
      <c r="C23" t="s">
        <v>5</v>
      </c>
      <c r="D23" t="str">
        <f>B23&amp;C23</f>
        <v>CALAMIDAD DOMESTICAENTRE 3 Y 6 AÑOS</v>
      </c>
      <c r="E23" s="4">
        <v>0.12</v>
      </c>
      <c r="F23">
        <v>36</v>
      </c>
      <c r="G23">
        <v>1</v>
      </c>
    </row>
    <row r="24" spans="2:7" x14ac:dyDescent="0.25">
      <c r="B24" s="2" t="s">
        <v>16</v>
      </c>
      <c r="C24" t="s">
        <v>6</v>
      </c>
      <c r="D24" t="str">
        <f>B24&amp;C24</f>
        <v>CALAMIDAD DOMESTICAMAYOR A 6 AÑOS</v>
      </c>
      <c r="E24" s="4">
        <v>0.12</v>
      </c>
      <c r="F24">
        <v>36</v>
      </c>
      <c r="G24">
        <v>1</v>
      </c>
    </row>
    <row r="25" spans="2:7" x14ac:dyDescent="0.25">
      <c r="B25" s="2" t="s">
        <v>17</v>
      </c>
      <c r="C25" t="s">
        <v>2</v>
      </c>
      <c r="D25" t="str">
        <f t="shared" ref="D25:D34" si="3">B25&amp;C25</f>
        <v>EDUCACIÓNHASTA 3 AÑOS</v>
      </c>
      <c r="E25" s="4">
        <v>0.12</v>
      </c>
      <c r="F25">
        <v>12</v>
      </c>
      <c r="G25">
        <v>1</v>
      </c>
    </row>
    <row r="26" spans="2:7" x14ac:dyDescent="0.25">
      <c r="B26" s="2" t="s">
        <v>17</v>
      </c>
      <c r="C26" t="s">
        <v>5</v>
      </c>
      <c r="D26" t="str">
        <f t="shared" si="3"/>
        <v>EDUCACIÓNENTRE 3 Y 6 AÑOS</v>
      </c>
      <c r="E26" s="4">
        <v>0.11</v>
      </c>
      <c r="F26">
        <v>12</v>
      </c>
      <c r="G26">
        <v>1</v>
      </c>
    </row>
    <row r="27" spans="2:7" x14ac:dyDescent="0.25">
      <c r="B27" s="2" t="s">
        <v>17</v>
      </c>
      <c r="C27" t="s">
        <v>6</v>
      </c>
      <c r="D27" t="str">
        <f t="shared" si="3"/>
        <v>EDUCACIÓNMAYOR A 6 AÑOS</v>
      </c>
      <c r="E27" s="4">
        <v>0.1</v>
      </c>
      <c r="F27">
        <v>12</v>
      </c>
      <c r="G27">
        <v>1</v>
      </c>
    </row>
    <row r="28" spans="2:7" x14ac:dyDescent="0.25">
      <c r="B28" s="2" t="s">
        <v>18</v>
      </c>
      <c r="C28" t="s">
        <v>2</v>
      </c>
      <c r="D28" t="str">
        <f t="shared" si="3"/>
        <v>SALUDHASTA 3 AÑOS</v>
      </c>
      <c r="E28" s="4">
        <v>0.12</v>
      </c>
      <c r="F28">
        <v>36</v>
      </c>
      <c r="G28">
        <v>1</v>
      </c>
    </row>
    <row r="29" spans="2:7" x14ac:dyDescent="0.25">
      <c r="B29" s="2" t="s">
        <v>18</v>
      </c>
      <c r="C29" t="s">
        <v>5</v>
      </c>
      <c r="D29" t="str">
        <f t="shared" si="3"/>
        <v>SALUDENTRE 3 Y 6 AÑOS</v>
      </c>
      <c r="E29" s="4">
        <v>0.11</v>
      </c>
      <c r="F29">
        <v>36</v>
      </c>
      <c r="G29">
        <v>1</v>
      </c>
    </row>
    <row r="30" spans="2:7" x14ac:dyDescent="0.25">
      <c r="B30" s="2" t="s">
        <v>18</v>
      </c>
      <c r="C30" t="s">
        <v>6</v>
      </c>
      <c r="D30" t="str">
        <f t="shared" si="3"/>
        <v>SALUDMAYOR A 6 AÑOS</v>
      </c>
      <c r="E30" s="4">
        <v>0.1</v>
      </c>
      <c r="F30">
        <v>36</v>
      </c>
      <c r="G30">
        <v>1</v>
      </c>
    </row>
    <row r="31" spans="2:7" x14ac:dyDescent="0.25">
      <c r="B31" s="2" t="s">
        <v>19</v>
      </c>
      <c r="C31" t="s">
        <v>2</v>
      </c>
      <c r="D31" t="str">
        <f t="shared" si="3"/>
        <v>INGRESOHASTA 3 AÑOS</v>
      </c>
      <c r="E31" s="4">
        <v>0.14000000000000001</v>
      </c>
      <c r="F31">
        <v>36</v>
      </c>
      <c r="G31">
        <v>1</v>
      </c>
    </row>
    <row r="32" spans="2:7" x14ac:dyDescent="0.25">
      <c r="B32" s="2" t="s">
        <v>20</v>
      </c>
      <c r="C32" t="s">
        <v>2</v>
      </c>
      <c r="D32" t="str">
        <f t="shared" si="3"/>
        <v>EXTRACUPOHASTA 3 AÑOS</v>
      </c>
      <c r="E32" s="4">
        <v>0.15</v>
      </c>
      <c r="F32">
        <v>36</v>
      </c>
      <c r="G32">
        <v>1</v>
      </c>
    </row>
    <row r="33" spans="2:7" x14ac:dyDescent="0.25">
      <c r="B33" s="2" t="s">
        <v>20</v>
      </c>
      <c r="C33" t="s">
        <v>5</v>
      </c>
      <c r="D33" t="str">
        <f t="shared" si="3"/>
        <v>EXTRACUPOENTRE 3 Y 6 AÑOS</v>
      </c>
      <c r="E33" s="4">
        <v>0.14000000000000001</v>
      </c>
      <c r="F33">
        <v>36</v>
      </c>
      <c r="G33">
        <v>1</v>
      </c>
    </row>
    <row r="34" spans="2:7" x14ac:dyDescent="0.25">
      <c r="B34" s="2" t="s">
        <v>20</v>
      </c>
      <c r="C34" t="s">
        <v>6</v>
      </c>
      <c r="D34" t="str">
        <f t="shared" si="3"/>
        <v>EXTRACUPOMAYOR A 6 AÑOS</v>
      </c>
      <c r="E34" s="4">
        <v>0.13</v>
      </c>
      <c r="F34">
        <v>36</v>
      </c>
      <c r="G34">
        <v>1</v>
      </c>
    </row>
    <row r="35" spans="2:7" x14ac:dyDescent="0.25">
      <c r="B35" s="2" t="s">
        <v>21</v>
      </c>
      <c r="C35" t="s">
        <v>2</v>
      </c>
      <c r="D35" t="str">
        <f t="shared" ref="D35:D45" si="4">B35&amp;C35</f>
        <v>ANTICIPO DE PRIMASHASTA 3 AÑOS</v>
      </c>
      <c r="E35" s="4">
        <v>0.15</v>
      </c>
      <c r="F35">
        <v>6</v>
      </c>
      <c r="G35">
        <v>6</v>
      </c>
    </row>
    <row r="36" spans="2:7" x14ac:dyDescent="0.25">
      <c r="B36" s="2" t="s">
        <v>21</v>
      </c>
      <c r="C36" t="s">
        <v>5</v>
      </c>
      <c r="D36" t="str">
        <f t="shared" si="4"/>
        <v>ANTICIPO DE PRIMASENTRE 3 Y 6 AÑOS</v>
      </c>
      <c r="E36" s="4">
        <v>0.14000000000000001</v>
      </c>
      <c r="F36">
        <v>6</v>
      </c>
      <c r="G36">
        <v>6</v>
      </c>
    </row>
    <row r="37" spans="2:7" x14ac:dyDescent="0.25">
      <c r="B37" s="2" t="s">
        <v>21</v>
      </c>
      <c r="C37" t="s">
        <v>6</v>
      </c>
      <c r="D37" t="str">
        <f t="shared" si="4"/>
        <v>ANTICIPO DE PRIMASMAYOR A 6 AÑOS</v>
      </c>
      <c r="E37" s="4">
        <v>0.13</v>
      </c>
      <c r="F37">
        <v>6</v>
      </c>
      <c r="G37">
        <v>6</v>
      </c>
    </row>
    <row r="38" spans="2:7" x14ac:dyDescent="0.25">
      <c r="B38" s="2" t="s">
        <v>22</v>
      </c>
      <c r="C38" t="s">
        <v>2</v>
      </c>
      <c r="D38" t="str">
        <f t="shared" si="4"/>
        <v>COMPRA DE CARTERAHASTA 3 AÑOS</v>
      </c>
      <c r="E38" s="4">
        <v>0.12</v>
      </c>
      <c r="F38">
        <v>36</v>
      </c>
      <c r="G38">
        <v>1</v>
      </c>
    </row>
    <row r="39" spans="2:7" x14ac:dyDescent="0.25">
      <c r="B39" s="2" t="s">
        <v>22</v>
      </c>
      <c r="C39" t="s">
        <v>5</v>
      </c>
      <c r="D39" t="str">
        <f t="shared" si="4"/>
        <v>COMPRA DE CARTERAENTRE 3 Y 6 AÑOS</v>
      </c>
      <c r="E39" s="4">
        <v>0.12</v>
      </c>
      <c r="F39">
        <v>36</v>
      </c>
      <c r="G39">
        <v>1</v>
      </c>
    </row>
    <row r="40" spans="2:7" x14ac:dyDescent="0.25">
      <c r="B40" s="2" t="s">
        <v>22</v>
      </c>
      <c r="C40" t="s">
        <v>6</v>
      </c>
      <c r="D40" t="str">
        <f t="shared" si="4"/>
        <v>COMPRA DE CARTERAMAYOR A 6 AÑOS</v>
      </c>
      <c r="E40" s="4">
        <v>0.12</v>
      </c>
      <c r="F40">
        <v>36</v>
      </c>
      <c r="G40">
        <v>1</v>
      </c>
    </row>
    <row r="41" spans="2:7" x14ac:dyDescent="0.25">
      <c r="B41" s="2" t="s">
        <v>23</v>
      </c>
      <c r="C41" t="s">
        <v>5</v>
      </c>
      <c r="D41" t="str">
        <f t="shared" si="4"/>
        <v>CRÉDITO DE FIDELIDADENTRE 3 Y 6 AÑOS</v>
      </c>
      <c r="E41" s="4">
        <v>0.06</v>
      </c>
      <c r="F41">
        <v>36</v>
      </c>
      <c r="G41">
        <v>1</v>
      </c>
    </row>
    <row r="42" spans="2:7" x14ac:dyDescent="0.25">
      <c r="B42" s="2" t="s">
        <v>23</v>
      </c>
      <c r="C42" t="s">
        <v>6</v>
      </c>
      <c r="D42" t="str">
        <f t="shared" si="4"/>
        <v>CRÉDITO DE FIDELIDADMAYOR A 6 AÑOS</v>
      </c>
      <c r="E42" s="4">
        <v>0.04</v>
      </c>
      <c r="F42">
        <v>36</v>
      </c>
      <c r="G42">
        <v>1</v>
      </c>
    </row>
    <row r="43" spans="2:7" x14ac:dyDescent="0.25">
      <c r="B43" s="2" t="s">
        <v>24</v>
      </c>
      <c r="C43" t="s">
        <v>2</v>
      </c>
      <c r="D43" t="str">
        <f t="shared" si="4"/>
        <v>NOVACIÓN CON DESEMBOLSOHASTA 3 AÑOS</v>
      </c>
      <c r="E43" s="4">
        <v>0.16</v>
      </c>
      <c r="F43">
        <v>36</v>
      </c>
      <c r="G43">
        <v>1</v>
      </c>
    </row>
    <row r="44" spans="2:7" x14ac:dyDescent="0.25">
      <c r="B44" s="2" t="s">
        <v>24</v>
      </c>
      <c r="C44" t="s">
        <v>5</v>
      </c>
      <c r="D44" t="str">
        <f t="shared" si="4"/>
        <v>NOVACIÓN CON DESEMBOLSOENTRE 3 Y 6 AÑOS</v>
      </c>
      <c r="E44" s="4">
        <v>0.15</v>
      </c>
      <c r="F44">
        <v>36</v>
      </c>
      <c r="G44">
        <v>1</v>
      </c>
    </row>
    <row r="45" spans="2:7" x14ac:dyDescent="0.25">
      <c r="B45" s="2" t="s">
        <v>24</v>
      </c>
      <c r="C45" t="s">
        <v>6</v>
      </c>
      <c r="D45" t="str">
        <f t="shared" si="4"/>
        <v>NOVACIÓN CON DESEMBOLSOMAYOR A 6 AÑOS</v>
      </c>
      <c r="E45" s="4">
        <v>0.14000000000000001</v>
      </c>
      <c r="F45">
        <v>36</v>
      </c>
      <c r="G45">
        <v>1</v>
      </c>
    </row>
    <row r="46" spans="2:7" x14ac:dyDescent="0.25">
      <c r="B46" s="2" t="s">
        <v>25</v>
      </c>
      <c r="C46" t="s">
        <v>2</v>
      </c>
      <c r="D46" t="str">
        <f t="shared" ref="D46:D48" si="5">B46&amp;C46</f>
        <v>NOVACIÓN SIN DESEMBOLSOHASTA 3 AÑOS</v>
      </c>
      <c r="E46" s="4">
        <v>0.16</v>
      </c>
      <c r="F46">
        <v>36</v>
      </c>
      <c r="G46">
        <v>1</v>
      </c>
    </row>
    <row r="47" spans="2:7" x14ac:dyDescent="0.25">
      <c r="B47" s="2" t="s">
        <v>25</v>
      </c>
      <c r="C47" t="s">
        <v>5</v>
      </c>
      <c r="D47" t="str">
        <f t="shared" si="5"/>
        <v>NOVACIÓN SIN DESEMBOLSOENTRE 3 Y 6 AÑOS</v>
      </c>
      <c r="E47" s="4">
        <v>0.15</v>
      </c>
      <c r="F47">
        <v>36</v>
      </c>
      <c r="G47">
        <v>1</v>
      </c>
    </row>
    <row r="48" spans="2:7" x14ac:dyDescent="0.25">
      <c r="B48" s="2" t="s">
        <v>25</v>
      </c>
      <c r="C48" t="s">
        <v>6</v>
      </c>
      <c r="D48" t="str">
        <f t="shared" si="5"/>
        <v>NOVACIÓN SIN DESEMBOLSOMAYOR A 6 AÑOS</v>
      </c>
      <c r="E48" s="4">
        <v>0.14000000000000001</v>
      </c>
      <c r="F48">
        <v>36</v>
      </c>
      <c r="G48">
        <v>1</v>
      </c>
    </row>
    <row r="49" spans="2:7" x14ac:dyDescent="0.25">
      <c r="B49" s="2" t="s">
        <v>44</v>
      </c>
      <c r="C49" t="s">
        <v>2</v>
      </c>
      <c r="D49" t="str">
        <f t="shared" ref="D49:D54" si="6">B49&amp;C49</f>
        <v>COMPRA CARTERA ESPECIAL HASTA 3 AÑOSHASTA 3 AÑOS</v>
      </c>
      <c r="E49" s="4">
        <v>0.09</v>
      </c>
      <c r="F49">
        <v>36</v>
      </c>
      <c r="G49">
        <v>1</v>
      </c>
    </row>
    <row r="50" spans="2:7" x14ac:dyDescent="0.25">
      <c r="B50" s="2" t="s">
        <v>44</v>
      </c>
      <c r="C50" t="s">
        <v>5</v>
      </c>
      <c r="D50" t="str">
        <f t="shared" si="6"/>
        <v>COMPRA CARTERA ESPECIAL HASTA 3 AÑOSENTRE 3 Y 6 AÑOS</v>
      </c>
      <c r="E50" s="4">
        <v>0.09</v>
      </c>
      <c r="F50">
        <v>36</v>
      </c>
      <c r="G50">
        <v>1</v>
      </c>
    </row>
    <row r="51" spans="2:7" x14ac:dyDescent="0.25">
      <c r="B51" s="2" t="s">
        <v>44</v>
      </c>
      <c r="C51" t="s">
        <v>6</v>
      </c>
      <c r="D51" t="str">
        <f t="shared" si="6"/>
        <v>COMPRA CARTERA ESPECIAL HASTA 3 AÑOSMAYOR A 6 AÑOS</v>
      </c>
      <c r="E51" s="4">
        <v>0.09</v>
      </c>
      <c r="F51">
        <v>36</v>
      </c>
      <c r="G51">
        <v>1</v>
      </c>
    </row>
    <row r="52" spans="2:7" x14ac:dyDescent="0.25">
      <c r="B52" s="2" t="s">
        <v>45</v>
      </c>
      <c r="C52" t="s">
        <v>2</v>
      </c>
      <c r="D52" t="str">
        <f t="shared" si="6"/>
        <v>COMPRA CARTERA ESPECIAL ENTRE 3 Y 5 AÑOSHASTA 3 AÑOS</v>
      </c>
      <c r="E52" s="4">
        <v>9.5000000000000001E-2</v>
      </c>
      <c r="F52">
        <v>60</v>
      </c>
      <c r="G52">
        <v>1</v>
      </c>
    </row>
    <row r="53" spans="2:7" x14ac:dyDescent="0.25">
      <c r="B53" s="2" t="s">
        <v>45</v>
      </c>
      <c r="C53" t="s">
        <v>5</v>
      </c>
      <c r="D53" t="str">
        <f t="shared" si="6"/>
        <v>COMPRA CARTERA ESPECIAL ENTRE 3 Y 5 AÑOSENTRE 3 Y 6 AÑOS</v>
      </c>
      <c r="E53" s="4">
        <v>9.5000000000000001E-2</v>
      </c>
      <c r="F53">
        <v>60</v>
      </c>
      <c r="G53">
        <v>1</v>
      </c>
    </row>
    <row r="54" spans="2:7" x14ac:dyDescent="0.25">
      <c r="B54" s="2" t="s">
        <v>45</v>
      </c>
      <c r="C54" t="s">
        <v>6</v>
      </c>
      <c r="D54" t="str">
        <f t="shared" si="6"/>
        <v>COMPRA CARTERA ESPECIAL ENTRE 3 Y 5 AÑOSMAYOR A 6 AÑOS</v>
      </c>
      <c r="E54" s="4">
        <v>9.5000000000000001E-2</v>
      </c>
      <c r="F54">
        <v>60</v>
      </c>
      <c r="G54">
        <v>1</v>
      </c>
    </row>
    <row r="59" spans="2:7" x14ac:dyDescent="0.25">
      <c r="B59" s="2" t="s">
        <v>0</v>
      </c>
      <c r="D59" t="s">
        <v>2</v>
      </c>
      <c r="F59">
        <v>1</v>
      </c>
    </row>
    <row r="60" spans="2:7" x14ac:dyDescent="0.25">
      <c r="B60" s="2" t="s">
        <v>8</v>
      </c>
      <c r="D60" t="s">
        <v>5</v>
      </c>
      <c r="F60">
        <f>+F59+1</f>
        <v>2</v>
      </c>
    </row>
    <row r="61" spans="2:7" x14ac:dyDescent="0.25">
      <c r="B61" s="2" t="s">
        <v>9</v>
      </c>
      <c r="D61" t="s">
        <v>6</v>
      </c>
      <c r="F61">
        <f t="shared" ref="F61:F118" si="7">+F60+1</f>
        <v>3</v>
      </c>
    </row>
    <row r="62" spans="2:7" x14ac:dyDescent="0.25">
      <c r="B62" s="2" t="s">
        <v>10</v>
      </c>
      <c r="F62">
        <f t="shared" si="7"/>
        <v>4</v>
      </c>
    </row>
    <row r="63" spans="2:7" x14ac:dyDescent="0.25">
      <c r="B63" s="2" t="s">
        <v>11</v>
      </c>
      <c r="F63">
        <f t="shared" si="7"/>
        <v>5</v>
      </c>
    </row>
    <row r="64" spans="2:7" x14ac:dyDescent="0.25">
      <c r="B64" s="2" t="s">
        <v>12</v>
      </c>
      <c r="F64">
        <f t="shared" si="7"/>
        <v>6</v>
      </c>
    </row>
    <row r="65" spans="2:6" x14ac:dyDescent="0.25">
      <c r="B65" s="2" t="s">
        <v>16</v>
      </c>
      <c r="F65">
        <f t="shared" si="7"/>
        <v>7</v>
      </c>
    </row>
    <row r="66" spans="2:6" x14ac:dyDescent="0.25">
      <c r="B66" s="2" t="s">
        <v>17</v>
      </c>
      <c r="F66">
        <f t="shared" si="7"/>
        <v>8</v>
      </c>
    </row>
    <row r="67" spans="2:6" x14ac:dyDescent="0.25">
      <c r="B67" s="2" t="s">
        <v>18</v>
      </c>
      <c r="F67">
        <f t="shared" si="7"/>
        <v>9</v>
      </c>
    </row>
    <row r="68" spans="2:6" x14ac:dyDescent="0.25">
      <c r="B68" s="2" t="s">
        <v>19</v>
      </c>
      <c r="F68">
        <f t="shared" si="7"/>
        <v>10</v>
      </c>
    </row>
    <row r="69" spans="2:6" x14ac:dyDescent="0.25">
      <c r="B69" s="2" t="s">
        <v>20</v>
      </c>
      <c r="F69">
        <f t="shared" si="7"/>
        <v>11</v>
      </c>
    </row>
    <row r="70" spans="2:6" x14ac:dyDescent="0.25">
      <c r="B70" s="2" t="s">
        <v>22</v>
      </c>
      <c r="F70">
        <f t="shared" si="7"/>
        <v>12</v>
      </c>
    </row>
    <row r="71" spans="2:6" x14ac:dyDescent="0.25">
      <c r="B71" s="2" t="s">
        <v>23</v>
      </c>
      <c r="F71">
        <f t="shared" si="7"/>
        <v>13</v>
      </c>
    </row>
    <row r="72" spans="2:6" x14ac:dyDescent="0.25">
      <c r="B72" s="2" t="s">
        <v>24</v>
      </c>
      <c r="F72">
        <f t="shared" si="7"/>
        <v>14</v>
      </c>
    </row>
    <row r="73" spans="2:6" x14ac:dyDescent="0.25">
      <c r="B73" s="2" t="s">
        <v>25</v>
      </c>
      <c r="F73">
        <f t="shared" si="7"/>
        <v>15</v>
      </c>
    </row>
    <row r="74" spans="2:6" x14ac:dyDescent="0.25">
      <c r="B74" s="2" t="s">
        <v>44</v>
      </c>
      <c r="F74">
        <f t="shared" si="7"/>
        <v>16</v>
      </c>
    </row>
    <row r="75" spans="2:6" x14ac:dyDescent="0.25">
      <c r="B75" s="2" t="s">
        <v>45</v>
      </c>
      <c r="F75">
        <f t="shared" si="7"/>
        <v>17</v>
      </c>
    </row>
    <row r="76" spans="2:6" x14ac:dyDescent="0.25">
      <c r="F76">
        <f t="shared" si="7"/>
        <v>18</v>
      </c>
    </row>
    <row r="77" spans="2:6" x14ac:dyDescent="0.25">
      <c r="F77">
        <f t="shared" si="7"/>
        <v>19</v>
      </c>
    </row>
    <row r="78" spans="2:6" x14ac:dyDescent="0.25">
      <c r="F78">
        <f t="shared" si="7"/>
        <v>20</v>
      </c>
    </row>
    <row r="79" spans="2:6" x14ac:dyDescent="0.25">
      <c r="F79">
        <f t="shared" si="7"/>
        <v>21</v>
      </c>
    </row>
    <row r="80" spans="2:6" x14ac:dyDescent="0.25">
      <c r="F80">
        <f t="shared" si="7"/>
        <v>22</v>
      </c>
    </row>
    <row r="81" spans="6:6" x14ac:dyDescent="0.25">
      <c r="F81">
        <f t="shared" si="7"/>
        <v>23</v>
      </c>
    </row>
    <row r="82" spans="6:6" x14ac:dyDescent="0.25">
      <c r="F82">
        <f t="shared" si="7"/>
        <v>24</v>
      </c>
    </row>
    <row r="83" spans="6:6" x14ac:dyDescent="0.25">
      <c r="F83">
        <f t="shared" si="7"/>
        <v>25</v>
      </c>
    </row>
    <row r="84" spans="6:6" x14ac:dyDescent="0.25">
      <c r="F84">
        <f t="shared" si="7"/>
        <v>26</v>
      </c>
    </row>
    <row r="85" spans="6:6" x14ac:dyDescent="0.25">
      <c r="F85">
        <f t="shared" si="7"/>
        <v>27</v>
      </c>
    </row>
    <row r="86" spans="6:6" x14ac:dyDescent="0.25">
      <c r="F86">
        <f t="shared" si="7"/>
        <v>28</v>
      </c>
    </row>
    <row r="87" spans="6:6" x14ac:dyDescent="0.25">
      <c r="F87">
        <f t="shared" si="7"/>
        <v>29</v>
      </c>
    </row>
    <row r="88" spans="6:6" x14ac:dyDescent="0.25">
      <c r="F88">
        <f t="shared" si="7"/>
        <v>30</v>
      </c>
    </row>
    <row r="89" spans="6:6" x14ac:dyDescent="0.25">
      <c r="F89">
        <f t="shared" si="7"/>
        <v>31</v>
      </c>
    </row>
    <row r="90" spans="6:6" x14ac:dyDescent="0.25">
      <c r="F90">
        <f t="shared" si="7"/>
        <v>32</v>
      </c>
    </row>
    <row r="91" spans="6:6" x14ac:dyDescent="0.25">
      <c r="F91">
        <f t="shared" si="7"/>
        <v>33</v>
      </c>
    </row>
    <row r="92" spans="6:6" x14ac:dyDescent="0.25">
      <c r="F92">
        <f t="shared" si="7"/>
        <v>34</v>
      </c>
    </row>
    <row r="93" spans="6:6" x14ac:dyDescent="0.25">
      <c r="F93">
        <f t="shared" si="7"/>
        <v>35</v>
      </c>
    </row>
    <row r="94" spans="6:6" x14ac:dyDescent="0.25">
      <c r="F94">
        <f t="shared" si="7"/>
        <v>36</v>
      </c>
    </row>
    <row r="95" spans="6:6" x14ac:dyDescent="0.25">
      <c r="F95">
        <f t="shared" si="7"/>
        <v>37</v>
      </c>
    </row>
    <row r="96" spans="6:6" x14ac:dyDescent="0.25">
      <c r="F96">
        <f t="shared" si="7"/>
        <v>38</v>
      </c>
    </row>
    <row r="97" spans="6:6" x14ac:dyDescent="0.25">
      <c r="F97">
        <f t="shared" si="7"/>
        <v>39</v>
      </c>
    </row>
    <row r="98" spans="6:6" x14ac:dyDescent="0.25">
      <c r="F98">
        <f t="shared" si="7"/>
        <v>40</v>
      </c>
    </row>
    <row r="99" spans="6:6" x14ac:dyDescent="0.25">
      <c r="F99">
        <f t="shared" si="7"/>
        <v>41</v>
      </c>
    </row>
    <row r="100" spans="6:6" x14ac:dyDescent="0.25">
      <c r="F100">
        <f t="shared" si="7"/>
        <v>42</v>
      </c>
    </row>
    <row r="101" spans="6:6" x14ac:dyDescent="0.25">
      <c r="F101">
        <f t="shared" si="7"/>
        <v>43</v>
      </c>
    </row>
    <row r="102" spans="6:6" x14ac:dyDescent="0.25">
      <c r="F102">
        <f t="shared" si="7"/>
        <v>44</v>
      </c>
    </row>
    <row r="103" spans="6:6" x14ac:dyDescent="0.25">
      <c r="F103">
        <f t="shared" si="7"/>
        <v>45</v>
      </c>
    </row>
    <row r="104" spans="6:6" x14ac:dyDescent="0.25">
      <c r="F104">
        <f t="shared" si="7"/>
        <v>46</v>
      </c>
    </row>
    <row r="105" spans="6:6" x14ac:dyDescent="0.25">
      <c r="F105">
        <f t="shared" si="7"/>
        <v>47</v>
      </c>
    </row>
    <row r="106" spans="6:6" x14ac:dyDescent="0.25">
      <c r="F106">
        <f t="shared" si="7"/>
        <v>48</v>
      </c>
    </row>
    <row r="107" spans="6:6" x14ac:dyDescent="0.25">
      <c r="F107">
        <f t="shared" si="7"/>
        <v>49</v>
      </c>
    </row>
    <row r="108" spans="6:6" x14ac:dyDescent="0.25">
      <c r="F108">
        <f t="shared" si="7"/>
        <v>50</v>
      </c>
    </row>
    <row r="109" spans="6:6" x14ac:dyDescent="0.25">
      <c r="F109">
        <f t="shared" si="7"/>
        <v>51</v>
      </c>
    </row>
    <row r="110" spans="6:6" x14ac:dyDescent="0.25">
      <c r="F110">
        <f t="shared" si="7"/>
        <v>52</v>
      </c>
    </row>
    <row r="111" spans="6:6" x14ac:dyDescent="0.25">
      <c r="F111">
        <f t="shared" si="7"/>
        <v>53</v>
      </c>
    </row>
    <row r="112" spans="6:6" x14ac:dyDescent="0.25">
      <c r="F112">
        <f t="shared" si="7"/>
        <v>54</v>
      </c>
    </row>
    <row r="113" spans="6:6" x14ac:dyDescent="0.25">
      <c r="F113">
        <f t="shared" si="7"/>
        <v>55</v>
      </c>
    </row>
    <row r="114" spans="6:6" x14ac:dyDescent="0.25">
      <c r="F114">
        <f t="shared" si="7"/>
        <v>56</v>
      </c>
    </row>
    <row r="115" spans="6:6" x14ac:dyDescent="0.25">
      <c r="F115">
        <f t="shared" si="7"/>
        <v>57</v>
      </c>
    </row>
    <row r="116" spans="6:6" x14ac:dyDescent="0.25">
      <c r="F116">
        <f t="shared" si="7"/>
        <v>58</v>
      </c>
    </row>
    <row r="117" spans="6:6" x14ac:dyDescent="0.25">
      <c r="F117">
        <f t="shared" si="7"/>
        <v>59</v>
      </c>
    </row>
    <row r="118" spans="6:6" x14ac:dyDescent="0.25">
      <c r="F118">
        <f t="shared" si="7"/>
        <v>60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LIQUIDADOR</vt:lpstr>
      <vt:lpstr>PARAMETROS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Molina Betancur</dc:creator>
  <cp:lastModifiedBy>Sulay Gámez Arévalo</cp:lastModifiedBy>
  <cp:lastPrinted>2019-06-12T17:25:29Z</cp:lastPrinted>
  <dcterms:created xsi:type="dcterms:W3CDTF">2019-06-12T12:31:45Z</dcterms:created>
  <dcterms:modified xsi:type="dcterms:W3CDTF">2020-07-23T15:23:34Z</dcterms:modified>
</cp:coreProperties>
</file>